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-120" yWindow="-120" windowWidth="20610" windowHeight="116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5" l="1"/>
  <c r="D63" i="5"/>
  <c r="D62" i="5"/>
  <c r="D61" i="5"/>
  <c r="L58" i="5"/>
  <c r="L57" i="5"/>
  <c r="J59" i="5"/>
  <c r="J58" i="5"/>
  <c r="J57" i="5"/>
  <c r="H58" i="5"/>
  <c r="H57" i="5"/>
  <c r="F58" i="5"/>
  <c r="F57" i="5"/>
  <c r="D59" i="5"/>
  <c r="D58" i="5"/>
  <c r="D57" i="5"/>
  <c r="D54" i="5"/>
  <c r="D53" i="5"/>
  <c r="D52" i="5"/>
  <c r="J50" i="5"/>
  <c r="J49" i="5"/>
  <c r="J48" i="5"/>
  <c r="H49" i="5"/>
  <c r="H48" i="5"/>
  <c r="F50" i="5"/>
  <c r="F49" i="5"/>
  <c r="D50" i="5"/>
  <c r="D49" i="5"/>
  <c r="D48" i="5"/>
  <c r="D44" i="5"/>
  <c r="D43" i="5"/>
  <c r="Y40" i="5"/>
  <c r="D40" i="5"/>
  <c r="C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E62" i="5"/>
  <c r="E61" i="5"/>
  <c r="M57" i="5"/>
  <c r="M58" i="5"/>
  <c r="M59" i="5"/>
  <c r="L59" i="5" s="1"/>
  <c r="K57" i="5"/>
  <c r="K58" i="5"/>
  <c r="K59" i="5"/>
  <c r="I57" i="5"/>
  <c r="I58" i="5"/>
  <c r="I59" i="5"/>
  <c r="H59" i="5" s="1"/>
  <c r="G57" i="5"/>
  <c r="G58" i="5"/>
  <c r="G59" i="5"/>
  <c r="F59" i="5" s="1"/>
  <c r="E57" i="5"/>
  <c r="E58" i="5"/>
  <c r="E59" i="5"/>
  <c r="E52" i="5"/>
  <c r="E53" i="5"/>
  <c r="E54" i="5"/>
  <c r="K48" i="5"/>
  <c r="K49" i="5"/>
  <c r="K50" i="5"/>
  <c r="I48" i="5"/>
  <c r="I49" i="5"/>
  <c r="I50" i="5"/>
  <c r="H50" i="5" s="1"/>
  <c r="G48" i="5"/>
  <c r="F48" i="5" s="1"/>
  <c r="G49" i="5"/>
  <c r="G50" i="5"/>
  <c r="E48" i="5"/>
  <c r="E49" i="5"/>
  <c r="E50" i="5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E45" i="5"/>
  <c r="D45" i="5" s="1"/>
  <c r="E64" i="5" l="1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<sst xmlns="http://schemas.openxmlformats.org/spreadsheetml/2006/main" count="2301" uniqueCount="1403">
  <si>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</si>
  <si>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</si>
  <si>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</si>
  <si>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</si>
  <si>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</si>
  <si>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</si>
  <si>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</si>
  <si>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</si>
  <si>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</si>
  <si>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</si>
  <si>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</si>
  <si>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</si>
  <si>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</si>
  <si>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</si>
  <si>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</si>
  <si>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</si>
  <si>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</si>
  <si>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</si>
  <si>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</si>
  <si>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</si>
  <si>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</si>
  <si>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</si>
  <si>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</si>
  <si>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</si>
  <si>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</si>
  <si>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</si>
  <si>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</si>
  <si>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</si>
  <si>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</si>
  <si>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</si>
  <si>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</si>
  <si>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</si>
  <si>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</si>
  <si>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</si>
  <si>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</si>
  <si>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</si>
  <si>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</si>
  <si>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</si>
  <si>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</si>
  <si>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</si>
  <si>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</si>
  <si>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</si>
  <si>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</si>
  <si>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</si>
  <si>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</si>
  <si>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</si>
  <si>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</si>
  <si>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</si>
  <si>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</si>
  <si>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</si>
  <si>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</si>
  <si>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</si>
  <si>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</si>
  <si>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</si>
  <si>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</si>
  <si>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</si>
  <si>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</si>
  <si>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</si>
  <si>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</si>
  <si>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</si>
  <si>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</si>
  <si>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</si>
  <si>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</si>
  <si>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</si>
  <si>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</si>
  <si>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</si>
  <si>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</si>
  <si>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</si>
  <si>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</si>
  <si>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</si>
  <si>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</si>
  <si>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</si>
  <si>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</si>
  <si>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</si>
  <si>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</si>
  <si>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</si>
  <si>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</si>
  <si>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</si>
  <si>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</si>
  <si>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</si>
  <si>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</si>
  <si>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</si>
  <si>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</si>
  <si>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</si>
  <si>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</si>
  <si>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</si>
  <si>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</si>
  <si>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</si>
  <si>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</si>
  <si>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</si>
  <si>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</si>
  <si>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</si>
  <si>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</si>
  <si>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</si>
  <si>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</si>
  <si>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</si>
  <si>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</si>
  <si>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</si>
  <si>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</si>
  <si>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</si>
  <si>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</si>
  <si>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</si>
  <si>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</si>
  <si>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</si>
  <si>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</si>
  <si>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</si>
  <si>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</si>
  <si>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</si>
  <si>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</si>
  <si>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</si>
  <si>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</si>
  <si>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</si>
  <si>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</si>
  <si>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</si>
  <si>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</si>
  <si>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</si>
  <si>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</si>
  <si>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</si>
  <si>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</si>
  <si>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</si>
  <si>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</si>
  <si>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</si>
  <si>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</si>
  <si>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</si>
  <si>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</si>
  <si>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</si>
  <si>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</si>
  <si>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</si>
  <si>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</si>
  <si>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</si>
  <si>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</si>
  <si>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</si>
  <si>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</si>
  <si>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</si>
  <si>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</si>
  <si>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</si>
  <si>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</si>
  <si>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</si>
  <si>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</si>
  <si>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</si>
  <si>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</si>
  <si>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</si>
  <si>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</si>
  <si>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</si>
  <si>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</si>
  <si>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</si>
  <si>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</si>
  <si>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</si>
  <si>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</si>
  <si>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</si>
  <si>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</si>
  <si>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</si>
  <si>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</si>
  <si>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</si>
  <si>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</si>
  <si>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</si>
  <si>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</si>
  <si>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</si>
  <si>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</si>
  <si>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</si>
  <si>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</si>
  <si>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</si>
  <si>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</si>
  <si>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</si>
  <si>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</si>
  <si>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</si>
  <si>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</si>
  <si>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</si>
  <si>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</si>
  <si>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</si>
  <si>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</si>
  <si>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</si>
  <si>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</si>
  <si>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</si>
  <si>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</si>
  <si>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</si>
  <si>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</si>
  <si>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</si>
  <si>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</si>
  <si>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</si>
  <si>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</si>
  <si>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</si>
  <si>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</si>
  <si>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</si>
  <si>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</si>
  <si>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</si>
  <si>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</si>
  <si>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</si>
  <si>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</si>
  <si>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</si>
  <si>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</si>
  <si>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</si>
  <si>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</si>
  <si>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</si>
  <si>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</si>
  <si>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</si>
  <si>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</si>
  <si>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</si>
  <si>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</si>
  <si>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</si>
  <si>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</si>
  <si>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</si>
  <si>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</si>
  <si>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</si>
  <si>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</si>
  <si>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</si>
  <si>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</si>
  <si>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</si>
  <si>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</si>
  <si>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</si>
  <si>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</si>
  <si>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</si>
  <si>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</si>
  <si>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</si>
  <si>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</si>
  <si>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</si>
  <si>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</si>
  <si>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</si>
  <si>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</si>
  <si>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</si>
  <si>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</si>
  <si>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</si>
  <si>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</si>
  <si>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</si>
  <si>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</si>
  <si>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</si>
  <si>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</si>
  <si>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</si>
  <si>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</si>
  <si>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</si>
  <si>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</si>
  <si>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</si>
  <si>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</si>
  <si>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</si>
  <si>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</si>
  <si>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</si>
  <si>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</si>
  <si>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</si>
  <si>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</si>
  <si>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</si>
  <si>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</si>
  <si>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</si>
  <si>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</si>
  <si>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</si>
  <si>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</si>
  <si>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</si>
  <si>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</si>
  <si>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</si>
  <si>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</si>
  <si>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</si>
  <si>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</si>
  <si>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</si>
  <si>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</si>
  <si>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</si>
  <si>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</si>
  <si>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</si>
  <si>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</si>
  <si>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</si>
  <si>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</si>
  <si>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</si>
  <si>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</si>
  <si>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</si>
  <si>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</si>
  <si>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</si>
  <si>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</si>
  <si>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</si>
  <si>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</si>
  <si>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</si>
  <si>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</si>
  <si>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</si>
  <si>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</si>
  <si>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</si>
  <si>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</si>
  <si>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</si>
  <si>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</si>
  <si>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</si>
  <si>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</si>
  <si>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</si>
  <si>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</si>
  <si>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</si>
  <si>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</si>
  <si>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</si>
  <si>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</si>
  <si>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</si>
  <si>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</si>
  <si>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</si>
  <si>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</si>
  <si>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</si>
  <si>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</si>
  <si>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</si>
  <si>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</si>
  <si>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</si>
  <si>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</si>
  <si>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</si>
  <si>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</si>
  <si>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</si>
  <si>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</si>
  <si>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</si>
  <si>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</si>
  <si>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</si>
  <si>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</si>
  <si>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</si>
  <si>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</si>
  <si>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</si>
  <si>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</si>
  <si>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</si>
  <si>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</si>
  <si>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</si>
  <si>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</si>
  <si>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</si>
  <si>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</si>
  <si>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</si>
  <si>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</si>
  <si>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</si>
  <si>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</si>
  <si>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</si>
  <si>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</si>
  <si>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</si>
  <si>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</si>
  <si>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</si>
  <si>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</si>
  <si>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</si>
  <si>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</si>
  <si>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</si>
  <si>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</si>
  <si>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</si>
  <si>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</si>
  <si>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</si>
  <si>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</si>
  <si>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</si>
  <si>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</si>
  <si>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</si>
  <si>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</si>
  <si>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</si>
  <si>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</si>
  <si>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</si>
  <si>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</si>
  <si>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</si>
  <si>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</si>
  <si>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</si>
  <si>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</si>
  <si>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</si>
  <si>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</si>
  <si>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</si>
  <si>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</si>
  <si>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</si>
  <si>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</si>
  <si>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</si>
  <si>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</si>
  <si>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</si>
  <si>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</si>
  <si>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</si>
  <si>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</si>
  <si>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</si>
  <si>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</si>
  <si>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</si>
  <si>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</si>
  <si>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</si>
  <si>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</si>
  <si>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</si>
  <si>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</si>
  <si>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</si>
  <si>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</si>
  <si>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</si>
  <si>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</si>
  <si>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</si>
  <si>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</si>
  <si>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</si>
  <si>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</si>
  <si>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</si>
  <si>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</si>
  <si>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</si>
  <si>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</si>
  <si>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</si>
  <si>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</si>
  <si>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</si>
  <si>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</si>
  <si>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</si>
  <si>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</si>
  <si>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</si>
  <si>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</si>
  <si>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</si>
  <si>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</si>
  <si>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</si>
  <si>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</si>
  <si>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</si>
  <si>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</si>
  <si>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</si>
  <si>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</si>
  <si>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</si>
  <si>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</si>
  <si>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</si>
  <si>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</si>
  <si>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</si>
  <si>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</si>
  <si>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</si>
  <si>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</si>
  <si>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</si>
  <si>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</si>
  <si>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</si>
  <si>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</si>
  <si>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</si>
  <si>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</si>
  <si>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</si>
  <si>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</si>
  <si>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</si>
  <si>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</si>
  <si>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</si>
  <si>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</si>
  <si>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</si>
  <si>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</si>
  <si>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</si>
  <si>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</si>
  <si>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</si>
  <si>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</si>
  <si>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</si>
  <si>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</si>
  <si>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</si>
  <si>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</si>
  <si>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</si>
  <si>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</si>
  <si>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</si>
  <si>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</si>
  <si>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</si>
  <si>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</si>
  <si>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</si>
  <si>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</si>
  <si>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</si>
  <si>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</si>
  <si>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</si>
  <si>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</si>
  <si>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</si>
  <si>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</si>
  <si>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</si>
  <si>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</si>
  <si>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</si>
  <si>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</si>
  <si>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</si>
  <si>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</si>
  <si>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</si>
  <si>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</si>
  <si>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</si>
  <si>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</si>
  <si>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</si>
  <si>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</si>
  <si>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</si>
  <si>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</si>
  <si>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</si>
  <si>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</si>
  <si>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</si>
  <si>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</si>
  <si>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</si>
  <si>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</si>
  <si>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</si>
  <si>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</si>
  <si>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</si>
  <si>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</si>
  <si>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</si>
  <si>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</si>
  <si>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</si>
  <si>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</si>
  <si>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</si>
  <si>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</si>
  <si>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</si>
  <si>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</si>
  <si>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</si>
  <si>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</si>
  <si>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</si>
  <si>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</si>
  <si>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</si>
  <si>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</si>
  <si>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</si>
  <si>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</si>
  <si>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</si>
  <si>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</si>
  <si>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</si>
  <si>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</si>
  <si>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</si>
  <si>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</si>
  <si>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</si>
  <si>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</si>
  <si>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</si>
  <si>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</si>
  <si>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</si>
  <si>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</si>
  <si>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</si>
  <si>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</si>
  <si>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</si>
  <si>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</si>
  <si>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</si>
  <si>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</si>
  <si>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</si>
  <si>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</si>
  <si>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</si>
  <si>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</si>
  <si>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</si>
  <si>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</si>
  <si>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</si>
  <si>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</si>
  <si>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</si>
  <si>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</si>
  <si>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</si>
  <si>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</si>
  <si>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</si>
  <si>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</si>
  <si>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</si>
  <si>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</si>
  <si>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</si>
  <si>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</si>
  <si>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</si>
  <si>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</si>
  <si>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</si>
  <si>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</si>
  <si>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</si>
  <si>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</si>
  <si>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</si>
  <si>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</si>
  <si>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</si>
  <si>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</si>
  <si>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</si>
  <si>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</si>
  <si>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</si>
  <si>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</si>
  <si>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</si>
  <si>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</si>
  <si>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</si>
  <si>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</si>
  <si>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</si>
  <si>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</si>
  <si>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</si>
  <si>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</si>
  <si>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</si>
  <si>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</si>
  <si>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</si>
  <si>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</si>
  <si>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</si>
  <si>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</si>
  <si>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</si>
  <si>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</si>
  <si>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</si>
  <si>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</si>
  <si>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</si>
  <si>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</si>
  <si>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</si>
  <si>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</si>
  <si>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</si>
  <si>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</si>
  <si>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</si>
  <si>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</si>
  <si>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</si>
  <si>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</si>
  <si>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</si>
  <si>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</si>
  <si>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</si>
  <si>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</si>
  <si>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</si>
  <si>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</si>
  <si>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</si>
  <si>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</si>
  <si>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</si>
  <si>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</si>
  <si>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</si>
  <si>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</si>
  <si>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</si>
  <si>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</si>
  <si>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</si>
  <si>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</si>
  <si>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</si>
  <si>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</si>
  <si>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</si>
  <si>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</si>
  <si>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</si>
  <si>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</si>
  <si>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</si>
  <si>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</si>
  <si>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</si>
  <si>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</si>
  <si>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</si>
  <si>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</si>
  <si>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</si>
  <si>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</si>
  <si>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</si>
  <si>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</si>
  <si>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</si>
  <si>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</si>
  <si>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</si>
  <si>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</si>
  <si>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</si>
  <si>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</si>
  <si>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</si>
  <si>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</si>
  <si>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</si>
  <si>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</si>
  <si>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</si>
  <si>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</si>
  <si>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</si>
  <si>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</si>
  <si>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</si>
  <si>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</si>
  <si>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</si>
  <si>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</si>
  <si>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</si>
  <si>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</si>
  <si>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</si>
  <si>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</si>
  <si>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</si>
  <si>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</si>
  <si>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</si>
  <si>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</si>
  <si>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</si>
  <si>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</si>
  <si>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</si>
  <si>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</si>
  <si>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</si>
  <si>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</si>
  <si>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</si>
  <si>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</si>
  <si>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</si>
  <si>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</si>
  <si>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</si>
  <si>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</si>
  <si>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</si>
  <si>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</si>
  <si>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</si>
  <si>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</si>
  <si>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</si>
  <si>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</si>
  <si>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</si>
  <si>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</si>
  <si>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</si>
  <si>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</si>
  <si>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</si>
  <si>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</si>
  <si>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</si>
  <si>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</si>
  <si>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</si>
  <si>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</si>
  <si>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</si>
  <si>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</si>
  <si>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</si>
  <si>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</si>
  <si>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</si>
  <si>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</si>
  <si>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</si>
  <si>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</si>
  <si>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</si>
  <si>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</si>
  <si>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</si>
  <si>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</si>
  <si>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</si>
  <si>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</si>
  <si>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</si>
  <si>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</si>
  <si>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</si>
  <si>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</si>
  <si>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</si>
  <si>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</si>
  <si>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</si>
  <si>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</si>
  <si>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</si>
  <si>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</si>
  <si>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</si>
  <si>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</si>
  <si>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</si>
  <si>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</si>
  <si>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</si>
  <si>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</si>
  <si>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</si>
  <si>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</si>
  <si>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</si>
  <si>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</si>
  <si>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</si>
  <si>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</si>
  <si>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</si>
  <si>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</si>
  <si>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</si>
  <si>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</si>
  <si>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</si>
  <si>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</si>
  <si>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</si>
  <si>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</si>
  <si>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</si>
  <si>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</si>
  <si>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</si>
  <si>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</si>
  <si>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</si>
  <si>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</si>
  <si>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</si>
  <si>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</si>
  <si>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</si>
  <si>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</si>
  <si>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</si>
  <si>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</si>
  <si>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</si>
  <si>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</si>
  <si>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</si>
  <si>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</si>
  <si>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</si>
  <si>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</si>
  <si>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</si>
  <si>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</si>
  <si>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</si>
  <si>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</si>
  <si>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</si>
  <si>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</si>
  <si>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</si>
  <si>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</si>
  <si>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</si>
  <si>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</si>
  <si>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</si>
  <si>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</si>
  <si>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</si>
  <si>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</si>
  <si>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</si>
  <si>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</si>
  <si>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</si>
  <si>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</si>
  <si>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</si>
  <si>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</si>
  <si>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</si>
  <si>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</si>
  <si>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</si>
  <si>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</si>
  <si>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</si>
  <si>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</si>
  <si>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</si>
  <si>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</si>
  <si>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</si>
  <si>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</si>
  <si>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</si>
  <si>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</si>
  <si>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</si>
  <si>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</si>
  <si>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</si>
  <si>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</si>
  <si>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</si>
  <si>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</si>
  <si>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</si>
  <si>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</si>
  <si>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</si>
  <si>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</si>
  <si>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</si>
  <si>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</si>
  <si>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</si>
  <si>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</si>
  <si>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</si>
  <si>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</si>
  <si>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</si>
  <si>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</si>
  <si>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</si>
  <si>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</si>
  <si>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</si>
  <si>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</si>
  <si>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</si>
  <si>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</si>
  <si>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</si>
  <si>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</si>
  <si>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</si>
  <si>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</si>
  <si>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</si>
  <si>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</si>
  <si>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</si>
  <si>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</si>
  <si>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</si>
  <si>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</si>
  <si>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</si>
  <si>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</si>
  <si>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</si>
  <si>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</si>
  <si>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</si>
  <si>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</si>
  <si>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</si>
  <si>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</si>
  <si>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</si>
  <si>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</si>
  <si>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</si>
  <si>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</si>
  <si>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</si>
  <si>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</si>
  <si>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</si>
  <si>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</si>
  <si>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</si>
  <si>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</si>
  <si>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</si>
  <si>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</si>
  <si>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</si>
  <si>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</si>
  <si>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</si>
  <si>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</si>
  <si>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</si>
  <si>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</si>
  <si>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</si>
  <si>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</si>
  <si>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</si>
  <si>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</si>
  <si>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</si>
  <si>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</si>
  <si>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</si>
  <si>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</si>
  <si>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</si>
  <si>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</si>
  <si>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</si>
  <si>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</si>
  <si>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</si>
  <si>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</si>
  <si>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</si>
  <si>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</si>
  <si>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</si>
  <si>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</si>
  <si>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</si>
  <si>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</si>
  <si>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</si>
  <si>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</si>
  <si>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</si>
  <si>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</si>
  <si>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</si>
  <si>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</si>
  <si>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</si>
  <si>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</si>
  <si>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</si>
  <si>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</si>
  <si>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</si>
  <si>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</si>
  <si>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</si>
  <si>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</si>
  <si>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</si>
  <si>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</si>
  <si>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</si>
  <si>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</si>
  <si>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</si>
  <si>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</si>
  <si>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</si>
  <si>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</si>
  <si>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</si>
  <si>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</si>
  <si>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</si>
  <si>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</si>
  <si>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</si>
  <si>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</si>
  <si>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</si>
  <si>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</si>
  <si>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</si>
  <si>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</si>
  <si>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</si>
  <si>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</si>
  <si>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</si>
  <si>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</si>
  <si>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</si>
  <si>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</si>
  <si>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</si>
  <si>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</si>
  <si>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</si>
  <si>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</si>
  <si>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</si>
  <si>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</si>
  <si>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</si>
  <si>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</si>
  <si>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</si>
  <si>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</si>
  <si>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</si>
  <si>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</si>
  <si>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</si>
  <si>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</si>
  <si>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</si>
  <si>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</si>
  <si>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</si>
  <si>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</si>
  <si>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</si>
  <si>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</si>
  <si>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</si>
  <si>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</si>
  <si>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</si>
  <si>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</si>
  <si>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</si>
  <si>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</si>
  <si>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</si>
  <si>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</si>
  <si>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</si>
  <si>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</si>
  <si>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</si>
  <si>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</si>
  <si>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</si>
  <si>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</si>
  <si>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</si>
  <si>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</si>
  <si>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</si>
  <si>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</si>
  <si>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</si>
  <si>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</si>
  <si>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</si>
  <si>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</si>
  <si>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</si>
  <si>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</si>
  <si>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</si>
  <si>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</si>
  <si>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</si>
  <si>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</si>
  <si>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</si>
  <si>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</si>
  <si>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</si>
  <si>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</si>
  <si>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</si>
  <si>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</si>
  <si>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</si>
  <si>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</si>
  <si>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</si>
  <si>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</si>
  <si>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</si>
  <si>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</si>
  <si>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</si>
  <si>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</si>
  <si>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</si>
  <si>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</si>
  <si>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</si>
  <si>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</si>
  <si>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</si>
  <si>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</si>
  <si>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</si>
  <si>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</si>
  <si>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</si>
  <si>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</si>
  <si>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</si>
  <si>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</si>
  <si>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</si>
  <si>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</si>
  <si>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</si>
  <si>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</si>
  <si>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</si>
  <si>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</si>
  <si>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</si>
  <si>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</si>
  <si>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</si>
  <si>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</si>
  <si>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</si>
  <si>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</si>
  <si>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</si>
  <si>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</si>
  <si>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</si>
  <si>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</si>
  <si>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</si>
  <si>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</si>
  <si>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</si>
  <si>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</si>
  <si>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</si>
  <si>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</si>
  <si>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</si>
  <si>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</si>
  <si>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</si>
  <si>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</si>
  <si>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</si>
  <si>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</si>
  <si>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</si>
  <si>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</si>
  <si>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</si>
  <si>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</si>
  <si>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</si>
  <si>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</si>
  <si>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</si>
  <si>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</si>
  <si>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</si>
  <si>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</si>
  <si>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</si>
  <si>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</si>
  <si>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</si>
  <si>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</si>
  <si>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</si>
  <si>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</si>
  <si>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</si>
  <si>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</si>
  <si>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</si>
  <si>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</si>
  <si>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</si>
  <si>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</si>
  <si>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</si>
  <si>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</si>
  <si>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</si>
  <si>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</si>
  <si>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</si>
  <si>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</si>
  <si>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</si>
  <si>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</si>
  <si>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</si>
  <si>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</si>
  <si>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</si>
  <si>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</si>
  <si>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</si>
  <si>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</si>
  <si>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</si>
  <si>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</si>
  <si>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</si>
  <si>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</si>
  <si>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</si>
  <si>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</si>
  <si>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</si>
  <si>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</si>
  <si>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</si>
  <si>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</si>
  <si>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</si>
  <si>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</si>
  <si>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</si>
  <si>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</si>
  <si>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</si>
  <si>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</si>
  <si>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</si>
  <si>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</si>
  <si>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</si>
  <si>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</si>
  <si>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</si>
  <si>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</si>
  <si>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</si>
  <si>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</si>
  <si>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</si>
  <si>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</si>
  <si>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</si>
  <si>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</si>
  <si>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</si>
  <si>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</si>
  <si>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</si>
  <si>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</si>
  <si>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</si>
  <si>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</si>
  <si>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</si>
  <si>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</si>
  <si>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</si>
  <si>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</si>
  <si>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</si>
  <si>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</si>
  <si>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</si>
  <si>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</si>
  <si>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</si>
  <si>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</si>
  <si>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</si>
  <si>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</si>
  <si>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</si>
  <si>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</si>
  <si>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</si>
  <si>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</si>
  <si>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</si>
  <si>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</si>
  <si>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</si>
  <si>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</si>
  <si>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</si>
  <si>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</si>
  <si>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</si>
  <si>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</si>
  <si>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</si>
  <si>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</si>
  <si>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</si>
  <si>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</si>
  <si>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</si>
  <si>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</si>
  <si>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</si>
  <si>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</si>
  <si>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</si>
  <si>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</si>
  <si>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</si>
  <si>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</si>
  <si>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</si>
  <si>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</si>
  <si>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</si>
  <si>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</si>
  <si>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</si>
  <si>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</si>
  <si>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</si>
  <si>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</si>
  <si>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</si>
  <si>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</si>
  <si>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</si>
  <si>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</si>
  <si>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</si>
  <si>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</si>
  <si>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</si>
  <si>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</si>
  <si>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</si>
  <si>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</si>
  <si>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</si>
  <si>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</si>
  <si>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</si>
  <si>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</si>
  <si>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</si>
  <si>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</si>
  <si>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</si>
  <si>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</si>
  <si>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</si>
  <si>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</si>
  <si>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</si>
  <si>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</si>
  <si>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</si>
  <si>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</si>
  <si>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</si>
  <si>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</si>
  <si>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</si>
  <si>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</si>
  <si>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</si>
  <si>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</si>
  <si>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</si>
  <si>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</si>
  <si>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</si>
  <si>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</si>
  <si>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</si>
  <si>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</si>
  <si>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</si>
  <si>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</si>
  <si>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</si>
  <si>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</si>
  <si>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</si>
  <si>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</si>
  <si>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</si>
  <si>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</si>
  <si>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</si>
  <si>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</si>
  <si>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</si>
  <si>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</si>
  <si>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</si>
  <si>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</si>
  <si>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</si>
  <si>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</si>
  <si>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</si>
  <si>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</si>
  <si>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</si>
  <si>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</si>
  <si>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</si>
  <si>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</si>
  <si>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</si>
  <si>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</si>
  <si>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</si>
  <si>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</si>
  <si>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</si>
  <si>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</si>
  <si>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</si>
  <si>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</si>
  <si>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</si>
  <si>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</si>
  <si>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</si>
  <si>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</si>
  <si>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</si>
  <si>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</si>
  <si>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</si>
  <si>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</si>
  <si>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</si>
  <si>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</si>
  <si>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</si>
  <si>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</si>
  <si>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</si>
  <si>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</si>
  <si>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</si>
  <si>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</si>
  <si>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</si>
  <si>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</si>
  <si>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</si>
  <si>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</si>
  <si>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</si>
  <si>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</si>
  <si>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</si>
  <si>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</si>
  <si>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</si>
  <si>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</si>
  <si>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</si>
  <si>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</si>
  <si>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</si>
  <si>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</si>
  <si>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</si>
  <si>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</si>
  <si>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</si>
  <si>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</si>
  <si>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</si>
  <si>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</si>
  <si>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</si>
  <si>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</si>
  <si>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</si>
  <si>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</si>
  <si>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</si>
  <si>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</si>
  <si>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</si>
  <si>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</si>
  <si>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</si>
  <si>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</si>
  <si>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</si>
  <si>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</si>
  <si>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</si>
  <si>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</si>
  <si>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</si>
  <si>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</si>
  <si>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</si>
  <si>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</si>
  <si>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</si>
  <si>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</si>
  <si>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</si>
  <si>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</si>
  <si>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</si>
  <si>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</si>
  <si>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</si>
  <si>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</si>
  <si>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</si>
  <si>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</si>
  <si>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</si>
  <si>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</si>
  <si>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</si>
  <si>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</si>
  <si>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</si>
  <si>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</si>
  <si>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</si>
  <si>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</si>
  <si>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</si>
  <si>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</si>
  <si>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</si>
  <si>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</si>
  <si>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</si>
  <si>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</si>
  <si>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</si>
  <si>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</si>
  <si>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</si>
  <si>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</si>
  <si>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</si>
  <si>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</si>
  <si>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</si>
  <si>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</si>
  <si>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</si>
  <si>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</si>
  <si>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</si>
  <si>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</si>
  <si>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</si>
  <si>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</si>
  <si>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</si>
  <si>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</si>
  <si>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</si>
  <si>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</si>
  <si>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</si>
  <si>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</si>
  <si>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</si>
  <si>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</si>
  <si>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</si>
  <si>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</si>
  <si>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</si>
  <si>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</si>
  <si>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</si>
  <si>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</si>
  <si>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</si>
  <si>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</si>
  <si>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</si>
  <si>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</si>
  <si>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</si>
  <si>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</si>
  <si>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</si>
  <si>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</si>
  <si>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</si>
  <si>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</si>
  <si>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</si>
  <si>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</si>
  <si>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</si>
  <si>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</si>
  <si>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</si>
  <si>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</si>
  <si>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</si>
  <si>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</si>
  <si>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</si>
  <si>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</si>
  <si>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</si>
  <si>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</si>
  <si>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</si>
  <si>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</si>
  <si>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</si>
  <si>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</si>
  <si>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</si>
  <si>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</si>
  <si>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</si>
  <si>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</si>
  <si>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</si>
  <si>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</si>
  <si>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</si>
  <si>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</si>
  <si>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</si>
  <si>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</si>
  <si>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</si>
  <si>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</si>
  <si>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</si>
  <si>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</si>
  <si>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</si>
  <si>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</si>
  <si>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</si>
  <si>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</si>
  <si>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</si>
  <si>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</si>
  <si>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</si>
  <si>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</si>
  <si>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</si>
  <si>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</si>
  <si>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</si>
  <si>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</si>
  <si>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</si>
  <si>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</si>
  <si>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</si>
  <si>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</si>
  <si>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</si>
  <si>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</si>
  <si>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</si>
  <si>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</si>
  <si>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</si>
  <si>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</si>
  <si>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</si>
  <si>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</si>
  <si>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</si>
  <si>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</si>
  <si>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</si>
  <si>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</si>
  <si>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</si>
  <si>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</si>
  <si>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</si>
  <si>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</si>
  <si>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</si>
  <si>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</si>
  <si>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</si>
  <si>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</si>
  <si>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</si>
  <si>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</si>
  <si>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</si>
  <si>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</si>
  <si>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</si>
  <si>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</si>
  <si>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</si>
  <si>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</si>
  <si>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</si>
  <si>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</si>
  <si>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</si>
  <si>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</si>
  <si>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</si>
  <si>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</si>
  <si>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</si>
  <si>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</si>
  <si>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</si>
  <si>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</si>
  <si>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</si>
  <si>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</si>
  <si>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</si>
  <si>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</si>
  <si>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</si>
  <si>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</si>
  <si>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</si>
  <si>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</si>
  <si>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</si>
  <si>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</si>
  <si>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</si>
  <si>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</si>
  <si>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</si>
  <si>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</si>
  <si>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</si>
  <si>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</si>
  <si>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</si>
  <si>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</si>
  <si>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</si>
  <si>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</si>
  <si>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</si>
  <si>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</si>
  <si>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</si>
  <si>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</si>
  <si>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</si>
  <si>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</si>
  <si>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</si>
  <si>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</si>
  <si>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</si>
  <si>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</si>
  <si>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</si>
  <si>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</si>
  <si>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</si>
  <si>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</si>
  <si>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</si>
  <si>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</si>
  <si>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</si>
  <si>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</si>
  <si>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</si>
  <si>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</si>
  <si>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</si>
  <si>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</si>
  <si>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</si>
  <si>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</si>
  <si>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</si>
  <si>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</si>
  <si>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</si>
  <si>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</si>
  <si>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</si>
  <si>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</si>
  <si>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</si>
  <si>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</si>
  <si>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</si>
  <si>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Қоршаған әлеммен танысу</t>
  </si>
  <si>
    <t xml:space="preserve">                                  Оқу жылы: _2025-2026                             Топ: "Құлагер"                Өткізу кезеңі:  бастапқы          Өткізу мерзімі: қыркүйек айы</t>
  </si>
  <si>
    <t>Догар Полина</t>
  </si>
  <si>
    <t>Екмен Асылан</t>
  </si>
  <si>
    <t>Айтымов Алтайр</t>
  </si>
  <si>
    <t>Жусупова Айша</t>
  </si>
  <si>
    <t>Рахимов Амир</t>
  </si>
  <si>
    <t>Аманжол Аймерей</t>
  </si>
  <si>
    <t>Есберген Мариям</t>
  </si>
  <si>
    <t>Ануархан Аида</t>
  </si>
  <si>
    <t>Сабит Арслан</t>
  </si>
  <si>
    <t>Жұман Айгерім</t>
  </si>
  <si>
    <t>Тұрсын Аружан</t>
  </si>
  <si>
    <t>Өмірзақ Нұрай</t>
  </si>
  <si>
    <t>Сарсенбаева Раяна</t>
  </si>
  <si>
    <t>Жусупова Лэйсан</t>
  </si>
  <si>
    <t>Бауыржан Айым</t>
  </si>
  <si>
    <t>Тұрсын  Аружан</t>
  </si>
  <si>
    <t>Арапов Еламан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</si>
</sst>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E39" workbookViewId="0">
      <selection activeCell="B14" sqref="B1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1377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3"/>
      <c r="B5" s="83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80" t="s">
        <v>50</v>
      </c>
      <c r="AQ11" s="80"/>
      <c r="AR11" s="80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80" t="s">
        <v>90</v>
      </c>
      <c r="BI11" s="80"/>
      <c r="BJ11" s="80"/>
      <c r="BK11" s="80" t="s">
        <v>91</v>
      </c>
      <c r="BL11" s="80"/>
      <c r="BM11" s="80"/>
      <c r="BN11" s="80" t="s">
        <v>92</v>
      </c>
      <c r="BO11" s="80"/>
      <c r="BP11" s="80"/>
      <c r="BQ11" s="80" t="s">
        <v>93</v>
      </c>
      <c r="BR11" s="80"/>
      <c r="BS11" s="80"/>
      <c r="BT11" s="80" t="s">
        <v>94</v>
      </c>
      <c r="BU11" s="80"/>
      <c r="BV11" s="80"/>
      <c r="BW11" s="80" t="s">
        <v>105</v>
      </c>
      <c r="BX11" s="80"/>
      <c r="BY11" s="80"/>
      <c r="BZ11" s="80" t="s">
        <v>106</v>
      </c>
      <c r="CA11" s="80"/>
      <c r="CB11" s="80"/>
      <c r="CC11" s="80" t="s">
        <v>107</v>
      </c>
      <c r="CD11" s="80"/>
      <c r="CE11" s="80"/>
      <c r="CF11" s="80" t="s">
        <v>108</v>
      </c>
      <c r="CG11" s="80"/>
      <c r="CH11" s="80"/>
      <c r="CI11" s="80" t="s">
        <v>109</v>
      </c>
      <c r="CJ11" s="80"/>
      <c r="CK11" s="80"/>
      <c r="CL11" s="80" t="s">
        <v>110</v>
      </c>
      <c r="CM11" s="80"/>
      <c r="CN11" s="80"/>
      <c r="CO11" s="80" t="s">
        <v>111</v>
      </c>
      <c r="CP11" s="80"/>
      <c r="CQ11" s="80"/>
      <c r="CR11" s="80" t="s">
        <v>112</v>
      </c>
      <c r="CS11" s="80"/>
      <c r="CT11" s="80"/>
      <c r="CU11" s="80" t="s">
        <v>113</v>
      </c>
      <c r="CV11" s="80"/>
      <c r="CW11" s="80"/>
      <c r="CX11" s="80" t="s">
        <v>114</v>
      </c>
      <c r="CY11" s="80"/>
      <c r="CZ11" s="80"/>
      <c r="DA11" s="80" t="s">
        <v>140</v>
      </c>
      <c r="DB11" s="80"/>
      <c r="DC11" s="80"/>
      <c r="DD11" s="80" t="s">
        <v>141</v>
      </c>
      <c r="DE11" s="80"/>
      <c r="DF11" s="80"/>
      <c r="DG11" s="80" t="s">
        <v>142</v>
      </c>
      <c r="DH11" s="80"/>
      <c r="DI11" s="80"/>
      <c r="DJ11" s="80" t="s">
        <v>143</v>
      </c>
      <c r="DK11" s="80"/>
      <c r="DL11" s="80"/>
      <c r="DM11" s="80" t="s">
        <v>144</v>
      </c>
      <c r="DN11" s="80"/>
      <c r="DO11" s="80"/>
    </row>
    <row r="12" spans="1:254" ht="60" customHeight="1" x14ac:dyDescent="0.25">
      <c r="A12" s="83"/>
      <c r="B12" s="83"/>
      <c r="C12" s="81" t="s">
        <v>843</v>
      </c>
      <c r="D12" s="81"/>
      <c r="E12" s="81"/>
      <c r="F12" s="81" t="s">
        <v>1336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848</v>
      </c>
      <c r="Y12" s="81"/>
      <c r="Z12" s="81"/>
      <c r="AA12" s="81" t="s">
        <v>850</v>
      </c>
      <c r="AB12" s="81"/>
      <c r="AC12" s="81"/>
      <c r="AD12" s="81" t="s">
        <v>852</v>
      </c>
      <c r="AE12" s="81"/>
      <c r="AF12" s="81"/>
      <c r="AG12" s="81" t="s">
        <v>854</v>
      </c>
      <c r="AH12" s="81"/>
      <c r="AI12" s="81"/>
      <c r="AJ12" s="81" t="s">
        <v>856</v>
      </c>
      <c r="AK12" s="81"/>
      <c r="AL12" s="81"/>
      <c r="AM12" s="81" t="s">
        <v>860</v>
      </c>
      <c r="AN12" s="81"/>
      <c r="AO12" s="81"/>
      <c r="AP12" s="81" t="s">
        <v>861</v>
      </c>
      <c r="AQ12" s="81"/>
      <c r="AR12" s="81"/>
      <c r="AS12" s="81" t="s">
        <v>863</v>
      </c>
      <c r="AT12" s="81"/>
      <c r="AU12" s="81"/>
      <c r="AV12" s="81" t="s">
        <v>864</v>
      </c>
      <c r="AW12" s="81"/>
      <c r="AX12" s="81"/>
      <c r="AY12" s="81" t="s">
        <v>867</v>
      </c>
      <c r="AZ12" s="81"/>
      <c r="BA12" s="81"/>
      <c r="BB12" s="81" t="s">
        <v>868</v>
      </c>
      <c r="BC12" s="81"/>
      <c r="BD12" s="81"/>
      <c r="BE12" s="81" t="s">
        <v>871</v>
      </c>
      <c r="BF12" s="81"/>
      <c r="BG12" s="81"/>
      <c r="BH12" s="81" t="s">
        <v>872</v>
      </c>
      <c r="BI12" s="81"/>
      <c r="BJ12" s="81"/>
      <c r="BK12" s="81" t="s">
        <v>876</v>
      </c>
      <c r="BL12" s="81"/>
      <c r="BM12" s="81"/>
      <c r="BN12" s="81" t="s">
        <v>875</v>
      </c>
      <c r="BO12" s="81"/>
      <c r="BP12" s="81"/>
      <c r="BQ12" s="81" t="s">
        <v>877</v>
      </c>
      <c r="BR12" s="81"/>
      <c r="BS12" s="81"/>
      <c r="BT12" s="81" t="s">
        <v>878</v>
      </c>
      <c r="BU12" s="81"/>
      <c r="BV12" s="81"/>
      <c r="BW12" s="81" t="s">
        <v>880</v>
      </c>
      <c r="BX12" s="81"/>
      <c r="BY12" s="81"/>
      <c r="BZ12" s="81" t="s">
        <v>882</v>
      </c>
      <c r="CA12" s="81"/>
      <c r="CB12" s="81"/>
      <c r="CC12" s="81" t="s">
        <v>883</v>
      </c>
      <c r="CD12" s="81"/>
      <c r="CE12" s="81"/>
      <c r="CF12" s="81" t="s">
        <v>884</v>
      </c>
      <c r="CG12" s="81"/>
      <c r="CH12" s="81"/>
      <c r="CI12" s="81" t="s">
        <v>886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887</v>
      </c>
      <c r="CS12" s="81"/>
      <c r="CT12" s="81"/>
      <c r="CU12" s="81" t="s">
        <v>133</v>
      </c>
      <c r="CV12" s="81"/>
      <c r="CW12" s="81"/>
      <c r="CX12" s="81" t="s">
        <v>888</v>
      </c>
      <c r="CY12" s="81"/>
      <c r="CZ12" s="81"/>
      <c r="DA12" s="81" t="s">
        <v>889</v>
      </c>
      <c r="DB12" s="81"/>
      <c r="DC12" s="81"/>
      <c r="DD12" s="81" t="s">
        <v>893</v>
      </c>
      <c r="DE12" s="81"/>
      <c r="DF12" s="81"/>
      <c r="DG12" s="81" t="s">
        <v>895</v>
      </c>
      <c r="DH12" s="81"/>
      <c r="DI12" s="81"/>
      <c r="DJ12" s="81" t="s">
        <v>897</v>
      </c>
      <c r="DK12" s="81"/>
      <c r="DL12" s="81"/>
      <c r="DM12" s="81" t="s">
        <v>899</v>
      </c>
      <c r="DN12" s="81"/>
      <c r="DO12" s="81"/>
    </row>
    <row r="13" spans="1:254" ht="111.75" customHeight="1" x14ac:dyDescent="0.25">
      <c r="A13" s="84"/>
      <c r="B13" s="8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6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" customHeight="1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60" t="s">
        <v>805</v>
      </c>
      <c r="B39" s="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62" t="s">
        <v>839</v>
      </c>
      <c r="B40" s="6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63"/>
      <c r="C41" s="12"/>
      <c r="T41" s="11"/>
    </row>
    <row r="42" spans="1:254" x14ac:dyDescent="0.25">
      <c r="B42" s="11"/>
      <c r="C42" s="65"/>
      <c r="D42" s="65"/>
      <c r="E42" s="66"/>
      <c r="F42" s="27"/>
      <c r="G42" s="27"/>
      <c r="T42" s="11"/>
    </row>
    <row r="43" spans="1:254" x14ac:dyDescent="0.25">
      <c r="B43" s="64" t="s">
        <v>811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812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 t="s">
        <v>814</v>
      </c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0" t="s">
        <v>56</v>
      </c>
      <c r="E47" s="71"/>
      <c r="F47" s="73" t="s">
        <v>3</v>
      </c>
      <c r="G47" s="74"/>
    </row>
    <row r="48" spans="1:254" ht="15" customHeight="1" x14ac:dyDescent="0.25">
      <c r="B48" s="28"/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812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 t="s">
        <v>814</v>
      </c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/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 t="s">
        <v>814</v>
      </c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0" t="s">
        <v>116</v>
      </c>
      <c r="E56" s="71"/>
      <c r="F56" s="75" t="s">
        <v>117</v>
      </c>
      <c r="G56" s="76"/>
    </row>
    <row r="57" spans="2:7" x14ac:dyDescent="0.25">
      <c r="B57" s="28"/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 t="s">
        <v>814</v>
      </c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/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 t="s">
        <v>814</v>
      </c>
      <c r="C64" s="32"/>
      <c r="D64" s="34">
        <f>SUM(D61:D63)</f>
        <v>0</v>
      </c>
      <c r="E64" s="34">
        <f>SUM(E61:E63)</f>
        <v>0</v>
      </c>
      <c r="F64" s="31"/>
      <c r="G64" s="31"/>
    </row>
    <row r="65" spans="2:2" x14ac:dyDescent="0.25">
      <c r="B65" s="28"/>
    </row>
  </sheetData>
  <mergeCells count="99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CI12:CK12"/>
    <mergeCell ref="D47:E47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AY12:BA12"/>
    <mergeCell ref="BB12:BD12"/>
    <mergeCell ref="BE12:BG12"/>
    <mergeCell ref="AD11:AF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1:CK11"/>
    <mergeCell ref="CL11:CN11"/>
    <mergeCell ref="CO11:CQ11"/>
    <mergeCell ref="BH4:BV4"/>
    <mergeCell ref="BH5:BV5"/>
    <mergeCell ref="BH11:BJ11"/>
    <mergeCell ref="BK11:BM11"/>
    <mergeCell ref="BN11:BP11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C4:W4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72" t="s">
        <v>1377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2" t="s">
        <v>0</v>
      </c>
      <c r="B5" s="102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102"/>
      <c r="B6" s="102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102"/>
      <c r="B7" s="10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2"/>
      <c r="B8" s="10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2"/>
      <c r="B9" s="10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2"/>
      <c r="B10" s="10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2"/>
      <c r="B11" s="102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2"/>
      <c r="B12" s="102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80" t="s">
        <v>14</v>
      </c>
      <c r="AH12" s="80"/>
      <c r="AI12" s="80"/>
      <c r="AJ12" s="69" t="s">
        <v>9</v>
      </c>
      <c r="AK12" s="69"/>
      <c r="AL12" s="69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102"/>
      <c r="B13" s="102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25">
      <c r="A14" s="102"/>
      <c r="B14" s="102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9" t="s">
        <v>278</v>
      </c>
      <c r="B40" s="9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1" t="s">
        <v>840</v>
      </c>
      <c r="B41" s="9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7" t="s">
        <v>811</v>
      </c>
      <c r="C43" s="98"/>
      <c r="D43" s="98"/>
      <c r="E43" s="9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100" t="s">
        <v>174</v>
      </c>
      <c r="I57" s="101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72" t="s">
        <v>1377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2" t="s">
        <v>0</v>
      </c>
      <c r="B4" s="10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102"/>
      <c r="B5" s="102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8" t="s">
        <v>1019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102"/>
      <c r="B6" s="102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2"/>
      <c r="B7" s="10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2"/>
      <c r="B8" s="10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2"/>
      <c r="B9" s="10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2"/>
      <c r="B10" s="10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2"/>
      <c r="B11" s="102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978</v>
      </c>
      <c r="V11" s="69"/>
      <c r="W11" s="69"/>
      <c r="X11" s="69" t="s">
        <v>979</v>
      </c>
      <c r="Y11" s="69"/>
      <c r="Z11" s="69"/>
      <c r="AA11" s="80" t="s">
        <v>980</v>
      </c>
      <c r="AB11" s="80"/>
      <c r="AC11" s="80"/>
      <c r="AD11" s="69" t="s">
        <v>285</v>
      </c>
      <c r="AE11" s="69"/>
      <c r="AF11" s="69"/>
      <c r="AG11" s="69" t="s">
        <v>286</v>
      </c>
      <c r="AH11" s="69"/>
      <c r="AI11" s="69"/>
      <c r="AJ11" s="80" t="s">
        <v>287</v>
      </c>
      <c r="AK11" s="80"/>
      <c r="AL11" s="80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1002</v>
      </c>
      <c r="BF11" s="69"/>
      <c r="BG11" s="69"/>
      <c r="BH11" s="69" t="s">
        <v>293</v>
      </c>
      <c r="BI11" s="69"/>
      <c r="BJ11" s="69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102"/>
      <c r="B12" s="102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10" t="s">
        <v>372</v>
      </c>
      <c r="CG12" s="110"/>
      <c r="CH12" s="110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10" t="s">
        <v>385</v>
      </c>
      <c r="CS12" s="110"/>
      <c r="CT12" s="11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0" t="s">
        <v>415</v>
      </c>
      <c r="DT12" s="110"/>
      <c r="DU12" s="110"/>
      <c r="DV12" s="110" t="s">
        <v>418</v>
      </c>
      <c r="DW12" s="110"/>
      <c r="DX12" s="110"/>
      <c r="DY12" s="110" t="s">
        <v>422</v>
      </c>
      <c r="DZ12" s="110"/>
      <c r="EA12" s="110"/>
      <c r="EB12" s="110" t="s">
        <v>424</v>
      </c>
      <c r="EC12" s="110"/>
      <c r="ED12" s="110"/>
      <c r="EE12" s="110" t="s">
        <v>1023</v>
      </c>
      <c r="EF12" s="110"/>
      <c r="EG12" s="110"/>
      <c r="EH12" s="110" t="s">
        <v>426</v>
      </c>
      <c r="EI12" s="110"/>
      <c r="EJ12" s="110"/>
      <c r="EK12" s="110" t="s">
        <v>428</v>
      </c>
      <c r="EL12" s="110"/>
      <c r="EM12" s="110"/>
      <c r="EN12" s="110" t="s">
        <v>1032</v>
      </c>
      <c r="EO12" s="110"/>
      <c r="EP12" s="110"/>
      <c r="EQ12" s="110" t="s">
        <v>1034</v>
      </c>
      <c r="ER12" s="110"/>
      <c r="ES12" s="110"/>
      <c r="ET12" s="110" t="s">
        <v>430</v>
      </c>
      <c r="EU12" s="110"/>
      <c r="EV12" s="110"/>
      <c r="EW12" s="110" t="s">
        <v>431</v>
      </c>
      <c r="EX12" s="110"/>
      <c r="EY12" s="110"/>
      <c r="EZ12" s="110" t="s">
        <v>1038</v>
      </c>
      <c r="FA12" s="110"/>
      <c r="FB12" s="110"/>
      <c r="FC12" s="110" t="s">
        <v>1042</v>
      </c>
      <c r="FD12" s="110"/>
      <c r="FE12" s="110"/>
      <c r="FF12" s="110" t="s">
        <v>1044</v>
      </c>
      <c r="FG12" s="110"/>
      <c r="FH12" s="110"/>
      <c r="FI12" s="110" t="s">
        <v>1048</v>
      </c>
      <c r="FJ12" s="110"/>
      <c r="FK12" s="110"/>
    </row>
    <row r="13" spans="1:254" ht="180" x14ac:dyDescent="0.25">
      <c r="A13" s="102"/>
      <c r="B13" s="102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9" t="s">
        <v>278</v>
      </c>
      <c r="B39" s="9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1" t="s">
        <v>839</v>
      </c>
      <c r="B40" s="9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7" t="s">
        <v>811</v>
      </c>
      <c r="C42" s="98"/>
      <c r="D42" s="98"/>
      <c r="E42" s="9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100" t="s">
        <v>331</v>
      </c>
      <c r="I47" s="10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100" t="s">
        <v>174</v>
      </c>
      <c r="I56" s="101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72" t="s">
        <v>1377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2" t="s">
        <v>0</v>
      </c>
      <c r="B4" s="10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102"/>
      <c r="B5" s="102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102"/>
      <c r="B6" s="102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2"/>
      <c r="B7" s="10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2"/>
      <c r="B8" s="10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2"/>
      <c r="B9" s="10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2"/>
      <c r="B10" s="10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2"/>
      <c r="B11" s="102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80" t="s">
        <v>446</v>
      </c>
      <c r="AN11" s="80"/>
      <c r="AO11" s="80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80" t="s">
        <v>495</v>
      </c>
      <c r="BF11" s="80"/>
      <c r="BG11" s="80"/>
      <c r="BH11" s="80" t="s">
        <v>452</v>
      </c>
      <c r="BI11" s="80"/>
      <c r="BJ11" s="80"/>
      <c r="BK11" s="69" t="s">
        <v>453</v>
      </c>
      <c r="BL11" s="69"/>
      <c r="BM11" s="69"/>
      <c r="BN11" s="69" t="s">
        <v>454</v>
      </c>
      <c r="BO11" s="69"/>
      <c r="BP11" s="69"/>
      <c r="BQ11" s="80" t="s">
        <v>455</v>
      </c>
      <c r="BR11" s="80"/>
      <c r="BS11" s="80"/>
      <c r="BT11" s="69" t="s">
        <v>456</v>
      </c>
      <c r="BU11" s="69"/>
      <c r="BV11" s="69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102"/>
      <c r="B12" s="102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10" t="s">
        <v>611</v>
      </c>
      <c r="EL12" s="110"/>
      <c r="EM12" s="110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10" t="s">
        <v>1329</v>
      </c>
      <c r="FV12" s="110"/>
      <c r="FW12" s="110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25">
      <c r="A13" s="102"/>
      <c r="B13" s="102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9" t="s">
        <v>278</v>
      </c>
      <c r="B39" s="9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91" t="s">
        <v>842</v>
      </c>
      <c r="B40" s="9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2" t="s">
        <v>56</v>
      </c>
      <c r="E47" s="112"/>
      <c r="F47" s="95" t="s">
        <v>3</v>
      </c>
      <c r="G47" s="96"/>
      <c r="H47" s="100" t="s">
        <v>331</v>
      </c>
      <c r="I47" s="10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2" t="s">
        <v>159</v>
      </c>
      <c r="E56" s="112"/>
      <c r="F56" s="93" t="s">
        <v>116</v>
      </c>
      <c r="G56" s="94"/>
      <c r="H56" s="100" t="s">
        <v>174</v>
      </c>
      <c r="I56" s="101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B1" zoomScale="80" zoomScaleNormal="80" workbookViewId="0">
      <selection activeCell="D64" sqref="D64"/>
    </sheetView>
  </sheetViews>
  <sheetFormatPr defaultRowHeight="15" x14ac:dyDescent="0.25"/>
  <cols>
    <col min="2" max="2" width="32.7109375" customWidth="1"/>
    <col min="4" max="4" width="12.1406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1385</v>
      </c>
      <c r="B2" s="68"/>
      <c r="C2" s="7"/>
      <c r="D2" s="7"/>
      <c r="E2" s="7"/>
      <c r="F2" s="68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1377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2" t="s">
        <v>0</v>
      </c>
      <c r="B4" s="10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102"/>
      <c r="B5" s="102"/>
      <c r="C5" s="69" t="s">
        <v>1382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1383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1384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102"/>
      <c r="B6" s="102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102"/>
      <c r="B7" s="10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102"/>
      <c r="B8" s="10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102"/>
      <c r="B9" s="10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102"/>
      <c r="B10" s="10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102"/>
      <c r="B11" s="102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80" t="s">
        <v>642</v>
      </c>
      <c r="AQ11" s="80"/>
      <c r="AR11" s="80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80" t="s">
        <v>648</v>
      </c>
      <c r="BI11" s="80"/>
      <c r="BJ11" s="80"/>
      <c r="BK11" s="80" t="s">
        <v>707</v>
      </c>
      <c r="BL11" s="80"/>
      <c r="BM11" s="80"/>
      <c r="BN11" s="69" t="s">
        <v>649</v>
      </c>
      <c r="BO11" s="69"/>
      <c r="BP11" s="69"/>
      <c r="BQ11" s="69" t="s">
        <v>650</v>
      </c>
      <c r="BR11" s="69"/>
      <c r="BS11" s="69"/>
      <c r="BT11" s="80" t="s">
        <v>651</v>
      </c>
      <c r="BU11" s="80"/>
      <c r="BV11" s="80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102"/>
      <c r="B12" s="102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10" t="s">
        <v>1373</v>
      </c>
      <c r="DK12" s="110"/>
      <c r="DL12" s="110"/>
      <c r="DM12" s="110" t="s">
        <v>1374</v>
      </c>
      <c r="DN12" s="110"/>
      <c r="DO12" s="110"/>
      <c r="DP12" s="110" t="s">
        <v>1375</v>
      </c>
      <c r="DQ12" s="110"/>
      <c r="DR12" s="110"/>
      <c r="DS12" s="110" t="s">
        <v>1376</v>
      </c>
      <c r="DT12" s="110"/>
      <c r="DU12" s="110"/>
      <c r="DV12" s="110" t="s">
        <v>745</v>
      </c>
      <c r="DW12" s="110"/>
      <c r="DX12" s="11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10" t="s">
        <v>1265</v>
      </c>
      <c r="GB12" s="110"/>
      <c r="GC12" s="110"/>
      <c r="GD12" s="81" t="s">
        <v>780</v>
      </c>
      <c r="GE12" s="81"/>
      <c r="GF12" s="81"/>
      <c r="GG12" s="110" t="s">
        <v>1272</v>
      </c>
      <c r="GH12" s="110"/>
      <c r="GI12" s="110"/>
      <c r="GJ12" s="110" t="s">
        <v>1273</v>
      </c>
      <c r="GK12" s="110"/>
      <c r="GL12" s="110"/>
      <c r="GM12" s="110" t="s">
        <v>1275</v>
      </c>
      <c r="GN12" s="110"/>
      <c r="GO12" s="110"/>
      <c r="GP12" s="110" t="s">
        <v>1276</v>
      </c>
      <c r="GQ12" s="110"/>
      <c r="GR12" s="110"/>
      <c r="GS12" s="110" t="s">
        <v>787</v>
      </c>
      <c r="GT12" s="110"/>
      <c r="GU12" s="110"/>
      <c r="GV12" s="110" t="s">
        <v>789</v>
      </c>
      <c r="GW12" s="110"/>
      <c r="GX12" s="110"/>
      <c r="GY12" s="110" t="s">
        <v>790</v>
      </c>
      <c r="GZ12" s="110"/>
      <c r="HA12" s="110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102"/>
      <c r="B13" s="102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28" t="s">
        <v>1391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/>
      <c r="HV14" s="4">
        <v>1</v>
      </c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1393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1401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1387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/>
      <c r="HM21" s="4">
        <v>1</v>
      </c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1396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/>
      <c r="IH22" s="4">
        <v>1</v>
      </c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1398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/>
      <c r="HV24" s="4">
        <v>1</v>
      </c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/>
      <c r="HV25" s="4">
        <v>1</v>
      </c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1400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1389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1388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1390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/>
      <c r="HV29" s="4">
        <v>1</v>
      </c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1402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9" t="s">
        <v>278</v>
      </c>
      <c r="B39" s="90"/>
      <c r="C39" s="3">
        <f t="shared" ref="C39:W39" si="0">SUM(C14:C38)</f>
        <v>0</v>
      </c>
      <c r="D39" s="3">
        <f t="shared" si="0"/>
        <v>17</v>
      </c>
      <c r="E39" s="3">
        <f t="shared" si="0"/>
        <v>0</v>
      </c>
      <c r="F39" s="3">
        <f t="shared" si="0"/>
        <v>0</v>
      </c>
      <c r="G39" s="3">
        <f t="shared" si="0"/>
        <v>17</v>
      </c>
      <c r="H39" s="3">
        <f t="shared" si="0"/>
        <v>0</v>
      </c>
      <c r="I39" s="3">
        <f t="shared" si="0"/>
        <v>0</v>
      </c>
      <c r="J39" s="3">
        <f t="shared" si="0"/>
        <v>17</v>
      </c>
      <c r="K39" s="3">
        <f t="shared" si="0"/>
        <v>0</v>
      </c>
      <c r="L39" s="3">
        <f t="shared" si="0"/>
        <v>0</v>
      </c>
      <c r="M39" s="3">
        <f t="shared" si="0"/>
        <v>17</v>
      </c>
      <c r="N39" s="3">
        <f t="shared" si="0"/>
        <v>0</v>
      </c>
      <c r="O39" s="3">
        <f t="shared" si="0"/>
        <v>0</v>
      </c>
      <c r="P39" s="3">
        <f t="shared" si="0"/>
        <v>17</v>
      </c>
      <c r="Q39" s="3">
        <f t="shared" si="0"/>
        <v>0</v>
      </c>
      <c r="R39" s="3">
        <f t="shared" si="0"/>
        <v>0</v>
      </c>
      <c r="S39" s="3">
        <f t="shared" si="0"/>
        <v>17</v>
      </c>
      <c r="T39" s="3">
        <f t="shared" si="0"/>
        <v>0</v>
      </c>
      <c r="U39" s="3">
        <f t="shared" si="0"/>
        <v>0</v>
      </c>
      <c r="V39" s="3">
        <f t="shared" si="0"/>
        <v>17</v>
      </c>
      <c r="W39" s="3">
        <f t="shared" si="0"/>
        <v>0</v>
      </c>
      <c r="X39" s="3">
        <f t="shared" ref="X39:BJ39" si="1">SUM(X14:X38)</f>
        <v>0</v>
      </c>
      <c r="Y39" s="3">
        <f t="shared" si="1"/>
        <v>14</v>
      </c>
      <c r="Z39" s="3">
        <f t="shared" si="1"/>
        <v>3</v>
      </c>
      <c r="AA39" s="3">
        <f t="shared" si="1"/>
        <v>0</v>
      </c>
      <c r="AB39" s="3">
        <f t="shared" si="1"/>
        <v>14</v>
      </c>
      <c r="AC39" s="3">
        <f t="shared" si="1"/>
        <v>3</v>
      </c>
      <c r="AD39" s="3">
        <f t="shared" si="1"/>
        <v>0</v>
      </c>
      <c r="AE39" s="3">
        <f t="shared" si="1"/>
        <v>14</v>
      </c>
      <c r="AF39" s="3">
        <f t="shared" si="1"/>
        <v>3</v>
      </c>
      <c r="AG39" s="3">
        <f t="shared" si="1"/>
        <v>0</v>
      </c>
      <c r="AH39" s="3">
        <f t="shared" si="1"/>
        <v>14</v>
      </c>
      <c r="AI39" s="3">
        <f t="shared" si="1"/>
        <v>3</v>
      </c>
      <c r="AJ39" s="3">
        <f t="shared" si="1"/>
        <v>0</v>
      </c>
      <c r="AK39" s="3">
        <f t="shared" si="1"/>
        <v>14</v>
      </c>
      <c r="AL39" s="3">
        <f t="shared" si="1"/>
        <v>3</v>
      </c>
      <c r="AM39" s="3">
        <f t="shared" si="1"/>
        <v>0</v>
      </c>
      <c r="AN39" s="3">
        <f t="shared" si="1"/>
        <v>14</v>
      </c>
      <c r="AO39" s="3">
        <f t="shared" si="1"/>
        <v>3</v>
      </c>
      <c r="AP39" s="3">
        <f t="shared" si="1"/>
        <v>0</v>
      </c>
      <c r="AQ39" s="3">
        <f t="shared" si="1"/>
        <v>14</v>
      </c>
      <c r="AR39" s="3">
        <f t="shared" si="1"/>
        <v>3</v>
      </c>
      <c r="AS39" s="3">
        <f t="shared" si="1"/>
        <v>0</v>
      </c>
      <c r="AT39" s="3">
        <f t="shared" si="1"/>
        <v>14</v>
      </c>
      <c r="AU39" s="3">
        <f t="shared" si="1"/>
        <v>3</v>
      </c>
      <c r="AV39" s="3">
        <f t="shared" si="1"/>
        <v>0</v>
      </c>
      <c r="AW39" s="3">
        <f t="shared" si="1"/>
        <v>14</v>
      </c>
      <c r="AX39" s="3">
        <f t="shared" si="1"/>
        <v>3</v>
      </c>
      <c r="AY39" s="3">
        <f t="shared" si="1"/>
        <v>0</v>
      </c>
      <c r="AZ39" s="3">
        <f t="shared" si="1"/>
        <v>13</v>
      </c>
      <c r="BA39" s="3">
        <f t="shared" si="1"/>
        <v>4</v>
      </c>
      <c r="BB39" s="3">
        <f t="shared" si="1"/>
        <v>0</v>
      </c>
      <c r="BC39" s="3">
        <f t="shared" si="1"/>
        <v>13</v>
      </c>
      <c r="BD39" s="3">
        <f t="shared" si="1"/>
        <v>4</v>
      </c>
      <c r="BE39" s="3">
        <f t="shared" si="1"/>
        <v>0</v>
      </c>
      <c r="BF39" s="3">
        <f t="shared" si="1"/>
        <v>13</v>
      </c>
      <c r="BG39" s="3">
        <f t="shared" si="1"/>
        <v>4</v>
      </c>
      <c r="BH39" s="3">
        <f t="shared" si="1"/>
        <v>0</v>
      </c>
      <c r="BI39" s="3">
        <f t="shared" si="1"/>
        <v>13</v>
      </c>
      <c r="BJ39" s="3">
        <f t="shared" si="1"/>
        <v>4</v>
      </c>
      <c r="BK39" s="3">
        <f t="shared" ref="BK39:DC39" si="2">SUM(BK14:BK38)</f>
        <v>0</v>
      </c>
      <c r="BL39" s="3">
        <f t="shared" si="2"/>
        <v>13</v>
      </c>
      <c r="BM39" s="3">
        <f t="shared" si="2"/>
        <v>4</v>
      </c>
      <c r="BN39" s="3">
        <f t="shared" si="2"/>
        <v>0</v>
      </c>
      <c r="BO39" s="3">
        <f t="shared" si="2"/>
        <v>13</v>
      </c>
      <c r="BP39" s="3">
        <f t="shared" si="2"/>
        <v>4</v>
      </c>
      <c r="BQ39" s="3">
        <f t="shared" si="2"/>
        <v>0</v>
      </c>
      <c r="BR39" s="3">
        <f t="shared" si="2"/>
        <v>13</v>
      </c>
      <c r="BS39" s="3">
        <f t="shared" si="2"/>
        <v>4</v>
      </c>
      <c r="BT39" s="3">
        <f t="shared" si="2"/>
        <v>0</v>
      </c>
      <c r="BU39" s="3">
        <f t="shared" si="2"/>
        <v>12</v>
      </c>
      <c r="BV39" s="3">
        <f t="shared" si="2"/>
        <v>5</v>
      </c>
      <c r="BW39" s="3">
        <f t="shared" si="2"/>
        <v>0</v>
      </c>
      <c r="BX39" s="3">
        <f t="shared" si="2"/>
        <v>12</v>
      </c>
      <c r="BY39" s="3">
        <f t="shared" si="2"/>
        <v>5</v>
      </c>
      <c r="BZ39" s="3">
        <f t="shared" si="2"/>
        <v>0</v>
      </c>
      <c r="CA39" s="3">
        <f t="shared" si="2"/>
        <v>12</v>
      </c>
      <c r="CB39" s="3">
        <f t="shared" si="2"/>
        <v>5</v>
      </c>
      <c r="CC39" s="3">
        <f t="shared" si="2"/>
        <v>0</v>
      </c>
      <c r="CD39" s="3">
        <f t="shared" si="2"/>
        <v>17</v>
      </c>
      <c r="CE39" s="3">
        <f t="shared" si="2"/>
        <v>0</v>
      </c>
      <c r="CF39" s="3">
        <f t="shared" si="2"/>
        <v>0</v>
      </c>
      <c r="CG39" s="3">
        <f t="shared" si="2"/>
        <v>17</v>
      </c>
      <c r="CH39" s="3">
        <f t="shared" si="2"/>
        <v>0</v>
      </c>
      <c r="CI39" s="3">
        <f t="shared" si="2"/>
        <v>0</v>
      </c>
      <c r="CJ39" s="3">
        <f t="shared" si="2"/>
        <v>15</v>
      </c>
      <c r="CK39" s="3">
        <f t="shared" si="2"/>
        <v>2</v>
      </c>
      <c r="CL39" s="3">
        <f t="shared" si="2"/>
        <v>0</v>
      </c>
      <c r="CM39" s="3">
        <f t="shared" si="2"/>
        <v>15</v>
      </c>
      <c r="CN39" s="3">
        <f t="shared" si="2"/>
        <v>2</v>
      </c>
      <c r="CO39" s="3">
        <f t="shared" si="2"/>
        <v>0</v>
      </c>
      <c r="CP39" s="3">
        <f t="shared" si="2"/>
        <v>15</v>
      </c>
      <c r="CQ39" s="3">
        <f t="shared" si="2"/>
        <v>2</v>
      </c>
      <c r="CR39" s="3">
        <f t="shared" si="2"/>
        <v>0</v>
      </c>
      <c r="CS39" s="3">
        <f t="shared" si="2"/>
        <v>13</v>
      </c>
      <c r="CT39" s="3">
        <f t="shared" si="2"/>
        <v>4</v>
      </c>
      <c r="CU39" s="3">
        <f t="shared" si="2"/>
        <v>0</v>
      </c>
      <c r="CV39" s="3">
        <f t="shared" si="2"/>
        <v>13</v>
      </c>
      <c r="CW39" s="3">
        <f t="shared" si="2"/>
        <v>4</v>
      </c>
      <c r="CX39" s="3">
        <f t="shared" si="2"/>
        <v>0</v>
      </c>
      <c r="CY39" s="3">
        <f t="shared" si="2"/>
        <v>14</v>
      </c>
      <c r="CZ39" s="3">
        <f t="shared" si="2"/>
        <v>3</v>
      </c>
      <c r="DA39" s="3">
        <f t="shared" si="2"/>
        <v>0</v>
      </c>
      <c r="DB39" s="3">
        <f t="shared" si="2"/>
        <v>14</v>
      </c>
      <c r="DC39" s="3">
        <f t="shared" si="2"/>
        <v>3</v>
      </c>
      <c r="DD39" s="3">
        <f t="shared" ref="DD39:DR39" si="3">SUM(DD14:DD38)</f>
        <v>0</v>
      </c>
      <c r="DE39" s="3">
        <f t="shared" si="3"/>
        <v>15</v>
      </c>
      <c r="DF39" s="3">
        <f t="shared" si="3"/>
        <v>2</v>
      </c>
      <c r="DG39" s="3">
        <f t="shared" si="3"/>
        <v>17</v>
      </c>
      <c r="DH39" s="3">
        <f t="shared" si="3"/>
        <v>0</v>
      </c>
      <c r="DI39" s="3">
        <f t="shared" si="3"/>
        <v>0</v>
      </c>
      <c r="DJ39" s="3">
        <f t="shared" si="3"/>
        <v>17</v>
      </c>
      <c r="DK39" s="3">
        <f t="shared" si="3"/>
        <v>0</v>
      </c>
      <c r="DL39" s="3">
        <f t="shared" si="3"/>
        <v>0</v>
      </c>
      <c r="DM39" s="3">
        <f t="shared" si="3"/>
        <v>17</v>
      </c>
      <c r="DN39" s="3">
        <f t="shared" si="3"/>
        <v>0</v>
      </c>
      <c r="DO39" s="3">
        <f t="shared" si="3"/>
        <v>0</v>
      </c>
      <c r="DP39" s="3">
        <f t="shared" si="3"/>
        <v>15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17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17</v>
      </c>
      <c r="DX39" s="3">
        <f t="shared" si="4"/>
        <v>0</v>
      </c>
      <c r="DY39" s="3">
        <f t="shared" si="4"/>
        <v>0</v>
      </c>
      <c r="DZ39" s="3">
        <f t="shared" si="4"/>
        <v>14</v>
      </c>
      <c r="EA39" s="3">
        <f t="shared" si="4"/>
        <v>3</v>
      </c>
      <c r="EB39" s="3">
        <f t="shared" si="4"/>
        <v>0</v>
      </c>
      <c r="EC39" s="3">
        <f t="shared" si="4"/>
        <v>17</v>
      </c>
      <c r="ED39" s="3">
        <f t="shared" si="4"/>
        <v>0</v>
      </c>
      <c r="EE39" s="3">
        <f t="shared" si="4"/>
        <v>0</v>
      </c>
      <c r="EF39" s="3">
        <f t="shared" si="4"/>
        <v>17</v>
      </c>
      <c r="EG39" s="3">
        <f t="shared" si="4"/>
        <v>0</v>
      </c>
      <c r="EH39" s="3">
        <f t="shared" si="4"/>
        <v>0</v>
      </c>
      <c r="EI39" s="3">
        <f t="shared" si="4"/>
        <v>17</v>
      </c>
      <c r="EJ39" s="3">
        <f t="shared" si="4"/>
        <v>0</v>
      </c>
      <c r="EK39" s="3">
        <f t="shared" si="4"/>
        <v>0</v>
      </c>
      <c r="EL39" s="3">
        <f t="shared" si="4"/>
        <v>17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17</v>
      </c>
      <c r="EQ39" s="3">
        <f t="shared" si="4"/>
        <v>0</v>
      </c>
      <c r="ER39" s="3">
        <f t="shared" si="4"/>
        <v>17</v>
      </c>
      <c r="ES39" s="3">
        <f t="shared" si="4"/>
        <v>0</v>
      </c>
      <c r="ET39" s="3">
        <f t="shared" si="4"/>
        <v>0</v>
      </c>
      <c r="EU39" s="3">
        <f t="shared" si="4"/>
        <v>17</v>
      </c>
      <c r="EV39" s="3">
        <f t="shared" si="4"/>
        <v>0</v>
      </c>
      <c r="EW39" s="3">
        <f t="shared" si="4"/>
        <v>0</v>
      </c>
      <c r="EX39" s="3">
        <f t="shared" si="4"/>
        <v>17</v>
      </c>
      <c r="EY39" s="3">
        <f t="shared" si="4"/>
        <v>0</v>
      </c>
      <c r="EZ39" s="3">
        <f t="shared" si="4"/>
        <v>0</v>
      </c>
      <c r="FA39" s="3">
        <f t="shared" si="4"/>
        <v>17</v>
      </c>
      <c r="FB39" s="3">
        <f t="shared" si="4"/>
        <v>0</v>
      </c>
      <c r="FC39" s="3">
        <f t="shared" si="4"/>
        <v>0</v>
      </c>
      <c r="FD39" s="3">
        <f t="shared" si="4"/>
        <v>17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17</v>
      </c>
      <c r="FH39" s="3">
        <f t="shared" si="5"/>
        <v>0</v>
      </c>
      <c r="FI39" s="3">
        <f t="shared" si="5"/>
        <v>6</v>
      </c>
      <c r="FJ39" s="3">
        <f t="shared" si="5"/>
        <v>11</v>
      </c>
      <c r="FK39" s="3">
        <f t="shared" si="5"/>
        <v>0</v>
      </c>
      <c r="FL39" s="3">
        <f t="shared" si="5"/>
        <v>17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17</v>
      </c>
      <c r="FQ39" s="3">
        <f t="shared" si="5"/>
        <v>0</v>
      </c>
      <c r="FR39" s="3">
        <f t="shared" si="5"/>
        <v>0</v>
      </c>
      <c r="FS39" s="3">
        <f t="shared" si="5"/>
        <v>17</v>
      </c>
      <c r="FT39" s="3">
        <f t="shared" si="5"/>
        <v>0</v>
      </c>
      <c r="FU39" s="3">
        <f t="shared" si="5"/>
        <v>0</v>
      </c>
      <c r="FV39" s="3">
        <f t="shared" si="5"/>
        <v>17</v>
      </c>
      <c r="FW39" s="3">
        <f t="shared" si="5"/>
        <v>0</v>
      </c>
      <c r="FX39" s="3">
        <f t="shared" si="5"/>
        <v>0</v>
      </c>
      <c r="FY39" s="3">
        <f t="shared" si="5"/>
        <v>17</v>
      </c>
      <c r="FZ39" s="3">
        <f t="shared" si="5"/>
        <v>0</v>
      </c>
      <c r="GA39" s="3">
        <f t="shared" si="5"/>
        <v>0</v>
      </c>
      <c r="GB39" s="3">
        <f t="shared" si="5"/>
        <v>17</v>
      </c>
      <c r="GC39" s="3">
        <f t="shared" si="5"/>
        <v>0</v>
      </c>
      <c r="GD39" s="3">
        <f t="shared" si="5"/>
        <v>0</v>
      </c>
      <c r="GE39" s="3">
        <f t="shared" si="5"/>
        <v>13</v>
      </c>
      <c r="GF39" s="3">
        <f t="shared" si="5"/>
        <v>4</v>
      </c>
      <c r="GG39" s="3">
        <f t="shared" si="5"/>
        <v>17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17</v>
      </c>
      <c r="GL39" s="3">
        <f t="shared" si="5"/>
        <v>0</v>
      </c>
      <c r="GM39" s="3">
        <f t="shared" si="5"/>
        <v>0</v>
      </c>
      <c r="GN39" s="3">
        <f t="shared" si="5"/>
        <v>17</v>
      </c>
      <c r="GO39" s="3">
        <f t="shared" si="5"/>
        <v>0</v>
      </c>
      <c r="GP39" s="3">
        <f t="shared" si="5"/>
        <v>0</v>
      </c>
      <c r="GQ39" s="3">
        <f t="shared" si="5"/>
        <v>17</v>
      </c>
      <c r="GR39" s="3">
        <f t="shared" si="5"/>
        <v>0</v>
      </c>
      <c r="GS39" s="3">
        <f t="shared" si="5"/>
        <v>0</v>
      </c>
      <c r="GT39" s="3">
        <f t="shared" si="5"/>
        <v>17</v>
      </c>
      <c r="GU39" s="3">
        <f t="shared" si="5"/>
        <v>0</v>
      </c>
      <c r="GV39" s="3">
        <f t="shared" si="5"/>
        <v>17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17</v>
      </c>
      <c r="HA39" s="3">
        <f t="shared" si="5"/>
        <v>0</v>
      </c>
      <c r="HB39" s="3">
        <f t="shared" si="5"/>
        <v>17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17</v>
      </c>
      <c r="HG39" s="3">
        <f t="shared" si="5"/>
        <v>0</v>
      </c>
      <c r="HH39" s="3">
        <f t="shared" si="5"/>
        <v>10</v>
      </c>
      <c r="HI39" s="3">
        <f t="shared" si="5"/>
        <v>7</v>
      </c>
      <c r="HJ39" s="3">
        <f t="shared" si="5"/>
        <v>0</v>
      </c>
      <c r="HK39" s="3">
        <f t="shared" si="5"/>
        <v>0</v>
      </c>
      <c r="HL39" s="3">
        <f t="shared" si="5"/>
        <v>15</v>
      </c>
      <c r="HM39" s="3">
        <f t="shared" si="5"/>
        <v>2</v>
      </c>
      <c r="HN39" s="3">
        <f t="shared" si="5"/>
        <v>0</v>
      </c>
      <c r="HO39" s="3">
        <f t="shared" si="5"/>
        <v>17</v>
      </c>
      <c r="HP39" s="3">
        <f t="shared" si="5"/>
        <v>0</v>
      </c>
      <c r="HQ39" s="3">
        <f t="shared" si="5"/>
        <v>0</v>
      </c>
      <c r="HR39" s="3">
        <f t="shared" si="5"/>
        <v>17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17</v>
      </c>
      <c r="HW39" s="3">
        <f t="shared" si="6"/>
        <v>0</v>
      </c>
      <c r="HX39" s="3">
        <f t="shared" si="6"/>
        <v>17</v>
      </c>
      <c r="HY39" s="3">
        <f t="shared" si="6"/>
        <v>0</v>
      </c>
      <c r="HZ39" s="3">
        <f t="shared" ref="HZ39:IT39" si="7">SUM(HZ14:HZ38)</f>
        <v>17</v>
      </c>
      <c r="IA39" s="3">
        <f t="shared" si="7"/>
        <v>0</v>
      </c>
      <c r="IB39" s="3">
        <f t="shared" si="7"/>
        <v>0</v>
      </c>
      <c r="IC39" s="3">
        <f t="shared" si="7"/>
        <v>17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15</v>
      </c>
      <c r="IH39" s="3">
        <f t="shared" si="7"/>
        <v>2</v>
      </c>
      <c r="II39" s="3">
        <f t="shared" si="7"/>
        <v>0</v>
      </c>
      <c r="IJ39" s="3">
        <f t="shared" si="7"/>
        <v>17</v>
      </c>
      <c r="IK39" s="3">
        <f t="shared" si="7"/>
        <v>0</v>
      </c>
      <c r="IL39" s="3">
        <f t="shared" si="7"/>
        <v>0</v>
      </c>
      <c r="IM39" s="3">
        <f t="shared" si="7"/>
        <v>17</v>
      </c>
      <c r="IN39" s="3">
        <f t="shared" si="7"/>
        <v>0</v>
      </c>
      <c r="IO39" s="3">
        <f t="shared" si="7"/>
        <v>0</v>
      </c>
      <c r="IP39" s="3">
        <f t="shared" si="7"/>
        <v>17</v>
      </c>
      <c r="IQ39" s="3">
        <f t="shared" si="7"/>
        <v>0</v>
      </c>
      <c r="IR39" s="3">
        <f t="shared" si="7"/>
        <v>17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116" t="s">
        <v>841</v>
      </c>
      <c r="B40" s="116"/>
      <c r="C40" s="4">
        <f>C39/17%</f>
        <v>0</v>
      </c>
      <c r="D40" s="4">
        <f>D39/17%</f>
        <v>99.999999999999986</v>
      </c>
      <c r="E40" s="4">
        <f t="shared" ref="D40:BO40" si="8">E39/17%</f>
        <v>0</v>
      </c>
      <c r="F40" s="4">
        <f t="shared" si="8"/>
        <v>0</v>
      </c>
      <c r="G40" s="4">
        <f t="shared" si="8"/>
        <v>99.999999999999986</v>
      </c>
      <c r="H40" s="4">
        <f t="shared" si="8"/>
        <v>0</v>
      </c>
      <c r="I40" s="4">
        <f t="shared" si="8"/>
        <v>0</v>
      </c>
      <c r="J40" s="4">
        <f t="shared" si="8"/>
        <v>99.999999999999986</v>
      </c>
      <c r="K40" s="4">
        <f t="shared" si="8"/>
        <v>0</v>
      </c>
      <c r="L40" s="4">
        <f t="shared" si="8"/>
        <v>0</v>
      </c>
      <c r="M40" s="4">
        <f t="shared" si="8"/>
        <v>99.999999999999986</v>
      </c>
      <c r="N40" s="4">
        <f t="shared" si="8"/>
        <v>0</v>
      </c>
      <c r="O40" s="4">
        <f t="shared" si="8"/>
        <v>0</v>
      </c>
      <c r="P40" s="4">
        <f t="shared" si="8"/>
        <v>99.999999999999986</v>
      </c>
      <c r="Q40" s="4">
        <f t="shared" si="8"/>
        <v>0</v>
      </c>
      <c r="R40" s="4">
        <f t="shared" si="8"/>
        <v>0</v>
      </c>
      <c r="S40" s="4">
        <f t="shared" si="8"/>
        <v>99.999999999999986</v>
      </c>
      <c r="T40" s="4">
        <f t="shared" si="8"/>
        <v>0</v>
      </c>
      <c r="U40" s="4">
        <f t="shared" si="8"/>
        <v>0</v>
      </c>
      <c r="V40" s="4">
        <f t="shared" si="8"/>
        <v>99.999999999999986</v>
      </c>
      <c r="W40" s="4">
        <f t="shared" si="8"/>
        <v>0</v>
      </c>
      <c r="X40" s="4">
        <f t="shared" si="8"/>
        <v>0</v>
      </c>
      <c r="Y40" s="4">
        <f>Y39/17%</f>
        <v>82.35294117647058</v>
      </c>
      <c r="Z40" s="4">
        <f t="shared" si="8"/>
        <v>17.647058823529409</v>
      </c>
      <c r="AA40" s="4">
        <f t="shared" si="8"/>
        <v>0</v>
      </c>
      <c r="AB40" s="4">
        <f t="shared" si="8"/>
        <v>82.35294117647058</v>
      </c>
      <c r="AC40" s="4">
        <f t="shared" si="8"/>
        <v>17.647058823529409</v>
      </c>
      <c r="AD40" s="4">
        <f t="shared" si="8"/>
        <v>0</v>
      </c>
      <c r="AE40" s="4">
        <f t="shared" si="8"/>
        <v>82.35294117647058</v>
      </c>
      <c r="AF40" s="4">
        <f t="shared" si="8"/>
        <v>17.647058823529409</v>
      </c>
      <c r="AG40" s="4">
        <f t="shared" si="8"/>
        <v>0</v>
      </c>
      <c r="AH40" s="4">
        <f t="shared" si="8"/>
        <v>82.35294117647058</v>
      </c>
      <c r="AI40" s="4">
        <f t="shared" si="8"/>
        <v>17.647058823529409</v>
      </c>
      <c r="AJ40" s="4">
        <f t="shared" si="8"/>
        <v>0</v>
      </c>
      <c r="AK40" s="4">
        <f t="shared" si="8"/>
        <v>82.35294117647058</v>
      </c>
      <c r="AL40" s="4">
        <f t="shared" si="8"/>
        <v>17.647058823529409</v>
      </c>
      <c r="AM40" s="4">
        <f t="shared" si="8"/>
        <v>0</v>
      </c>
      <c r="AN40" s="4">
        <f t="shared" si="8"/>
        <v>82.35294117647058</v>
      </c>
      <c r="AO40" s="4">
        <f t="shared" si="8"/>
        <v>17.647058823529409</v>
      </c>
      <c r="AP40" s="4">
        <f t="shared" si="8"/>
        <v>0</v>
      </c>
      <c r="AQ40" s="4">
        <f t="shared" si="8"/>
        <v>82.35294117647058</v>
      </c>
      <c r="AR40" s="4">
        <f t="shared" si="8"/>
        <v>17.647058823529409</v>
      </c>
      <c r="AS40" s="4">
        <f t="shared" si="8"/>
        <v>0</v>
      </c>
      <c r="AT40" s="4">
        <f t="shared" si="8"/>
        <v>82.35294117647058</v>
      </c>
      <c r="AU40" s="4">
        <f t="shared" si="8"/>
        <v>17.647058823529409</v>
      </c>
      <c r="AV40" s="4">
        <f t="shared" si="8"/>
        <v>0</v>
      </c>
      <c r="AW40" s="4">
        <f t="shared" si="8"/>
        <v>82.35294117647058</v>
      </c>
      <c r="AX40" s="4">
        <f t="shared" si="8"/>
        <v>17.647058823529409</v>
      </c>
      <c r="AY40" s="4">
        <f t="shared" si="8"/>
        <v>0</v>
      </c>
      <c r="AZ40" s="4">
        <f t="shared" si="8"/>
        <v>76.470588235294116</v>
      </c>
      <c r="BA40" s="4">
        <f t="shared" si="8"/>
        <v>23.52941176470588</v>
      </c>
      <c r="BB40" s="4">
        <f t="shared" si="8"/>
        <v>0</v>
      </c>
      <c r="BC40" s="4">
        <f t="shared" si="8"/>
        <v>76.470588235294116</v>
      </c>
      <c r="BD40" s="4">
        <f t="shared" si="8"/>
        <v>23.52941176470588</v>
      </c>
      <c r="BE40" s="4">
        <f t="shared" si="8"/>
        <v>0</v>
      </c>
      <c r="BF40" s="4">
        <f t="shared" si="8"/>
        <v>76.470588235294116</v>
      </c>
      <c r="BG40" s="4">
        <f t="shared" si="8"/>
        <v>23.52941176470588</v>
      </c>
      <c r="BH40" s="4">
        <f t="shared" si="8"/>
        <v>0</v>
      </c>
      <c r="BI40" s="4">
        <f t="shared" si="8"/>
        <v>76.470588235294116</v>
      </c>
      <c r="BJ40" s="4">
        <f t="shared" si="8"/>
        <v>23.52941176470588</v>
      </c>
      <c r="BK40" s="4">
        <f t="shared" si="8"/>
        <v>0</v>
      </c>
      <c r="BL40" s="4">
        <f t="shared" si="8"/>
        <v>76.470588235294116</v>
      </c>
      <c r="BM40" s="4">
        <f t="shared" si="8"/>
        <v>23.52941176470588</v>
      </c>
      <c r="BN40" s="4">
        <f t="shared" si="8"/>
        <v>0</v>
      </c>
      <c r="BO40" s="4">
        <f t="shared" si="8"/>
        <v>76.470588235294116</v>
      </c>
      <c r="BP40" s="4">
        <f t="shared" ref="BP40:DH40" si="9">BP39/17%</f>
        <v>23.52941176470588</v>
      </c>
      <c r="BQ40" s="4">
        <f t="shared" si="9"/>
        <v>0</v>
      </c>
      <c r="BR40" s="4">
        <f t="shared" si="9"/>
        <v>76.470588235294116</v>
      </c>
      <c r="BS40" s="4">
        <f t="shared" si="9"/>
        <v>23.52941176470588</v>
      </c>
      <c r="BT40" s="4">
        <f t="shared" si="9"/>
        <v>0</v>
      </c>
      <c r="BU40" s="4">
        <f t="shared" si="9"/>
        <v>70.588235294117638</v>
      </c>
      <c r="BV40" s="4">
        <f t="shared" si="9"/>
        <v>29.411764705882351</v>
      </c>
      <c r="BW40" s="4">
        <f t="shared" si="9"/>
        <v>0</v>
      </c>
      <c r="BX40" s="4">
        <f t="shared" si="9"/>
        <v>70.588235294117638</v>
      </c>
      <c r="BY40" s="4">
        <f t="shared" si="9"/>
        <v>29.411764705882351</v>
      </c>
      <c r="BZ40" s="4">
        <f t="shared" si="9"/>
        <v>0</v>
      </c>
      <c r="CA40" s="4">
        <f t="shared" si="9"/>
        <v>70.588235294117638</v>
      </c>
      <c r="CB40" s="4">
        <f t="shared" si="9"/>
        <v>29.411764705882351</v>
      </c>
      <c r="CC40" s="4">
        <f t="shared" si="9"/>
        <v>0</v>
      </c>
      <c r="CD40" s="4">
        <f t="shared" si="9"/>
        <v>99.999999999999986</v>
      </c>
      <c r="CE40" s="4">
        <f t="shared" si="9"/>
        <v>0</v>
      </c>
      <c r="CF40" s="4">
        <f t="shared" si="9"/>
        <v>0</v>
      </c>
      <c r="CG40" s="4">
        <f t="shared" si="9"/>
        <v>99.999999999999986</v>
      </c>
      <c r="CH40" s="4">
        <f t="shared" si="9"/>
        <v>0</v>
      </c>
      <c r="CI40" s="4">
        <f t="shared" si="9"/>
        <v>0</v>
      </c>
      <c r="CJ40" s="4">
        <f t="shared" si="9"/>
        <v>88.235294117647058</v>
      </c>
      <c r="CK40" s="4">
        <f t="shared" si="9"/>
        <v>11.76470588235294</v>
      </c>
      <c r="CL40" s="4">
        <f t="shared" si="9"/>
        <v>0</v>
      </c>
      <c r="CM40" s="4">
        <f t="shared" si="9"/>
        <v>88.235294117647058</v>
      </c>
      <c r="CN40" s="4">
        <f t="shared" si="9"/>
        <v>11.76470588235294</v>
      </c>
      <c r="CO40" s="4">
        <f t="shared" si="9"/>
        <v>0</v>
      </c>
      <c r="CP40" s="4">
        <f t="shared" si="9"/>
        <v>88.235294117647058</v>
      </c>
      <c r="CQ40" s="4">
        <f t="shared" si="9"/>
        <v>11.76470588235294</v>
      </c>
      <c r="CR40" s="4">
        <f t="shared" si="9"/>
        <v>0</v>
      </c>
      <c r="CS40" s="4">
        <f t="shared" si="9"/>
        <v>76.470588235294116</v>
      </c>
      <c r="CT40" s="4">
        <f t="shared" si="9"/>
        <v>23.52941176470588</v>
      </c>
      <c r="CU40" s="4">
        <f t="shared" si="9"/>
        <v>0</v>
      </c>
      <c r="CV40" s="4">
        <f t="shared" si="9"/>
        <v>76.470588235294116</v>
      </c>
      <c r="CW40" s="4">
        <f t="shared" si="9"/>
        <v>23.52941176470588</v>
      </c>
      <c r="CX40" s="4">
        <f t="shared" si="9"/>
        <v>0</v>
      </c>
      <c r="CY40" s="4">
        <f t="shared" si="9"/>
        <v>82.35294117647058</v>
      </c>
      <c r="CZ40" s="4">
        <f t="shared" si="9"/>
        <v>17.647058823529409</v>
      </c>
      <c r="DA40" s="4">
        <f t="shared" si="9"/>
        <v>0</v>
      </c>
      <c r="DB40" s="4">
        <f t="shared" si="9"/>
        <v>82.35294117647058</v>
      </c>
      <c r="DC40" s="4">
        <f t="shared" si="9"/>
        <v>17.647058823529409</v>
      </c>
      <c r="DD40" s="4">
        <f t="shared" si="9"/>
        <v>0</v>
      </c>
      <c r="DE40" s="4">
        <f t="shared" si="9"/>
        <v>88.235294117647058</v>
      </c>
      <c r="DF40" s="4">
        <f t="shared" si="9"/>
        <v>11.76470588235294</v>
      </c>
      <c r="DG40" s="4">
        <f t="shared" si="9"/>
        <v>99.999999999999986</v>
      </c>
      <c r="DH40" s="4">
        <f t="shared" si="9"/>
        <v>0</v>
      </c>
      <c r="DI40" s="4">
        <f t="shared" ref="BP40:EA40" si="10">DI39/19%</f>
        <v>0</v>
      </c>
      <c r="DJ40" s="4">
        <f t="shared" si="10"/>
        <v>89.473684210526315</v>
      </c>
      <c r="DK40" s="4">
        <f t="shared" si="10"/>
        <v>0</v>
      </c>
      <c r="DL40" s="4">
        <f t="shared" si="10"/>
        <v>0</v>
      </c>
      <c r="DM40" s="4">
        <f t="shared" si="10"/>
        <v>89.473684210526315</v>
      </c>
      <c r="DN40" s="4">
        <f t="shared" si="10"/>
        <v>0</v>
      </c>
      <c r="DO40" s="4">
        <f t="shared" si="10"/>
        <v>0</v>
      </c>
      <c r="DP40" s="4">
        <f t="shared" si="10"/>
        <v>78.94736842105263</v>
      </c>
      <c r="DQ40" s="4">
        <f t="shared" si="10"/>
        <v>10.526315789473685</v>
      </c>
      <c r="DR40" s="4">
        <f t="shared" si="10"/>
        <v>0</v>
      </c>
      <c r="DS40" s="4">
        <f t="shared" si="10"/>
        <v>89.473684210526315</v>
      </c>
      <c r="DT40" s="4">
        <f t="shared" si="10"/>
        <v>0</v>
      </c>
      <c r="DU40" s="4">
        <f t="shared" si="10"/>
        <v>0</v>
      </c>
      <c r="DV40" s="4">
        <f t="shared" si="10"/>
        <v>0</v>
      </c>
      <c r="DW40" s="4">
        <f t="shared" si="10"/>
        <v>89.473684210526315</v>
      </c>
      <c r="DX40" s="4">
        <f t="shared" si="10"/>
        <v>0</v>
      </c>
      <c r="DY40" s="4">
        <f t="shared" si="10"/>
        <v>0</v>
      </c>
      <c r="DZ40" s="4">
        <f t="shared" si="10"/>
        <v>73.684210526315795</v>
      </c>
      <c r="EA40" s="4">
        <f t="shared" si="10"/>
        <v>15.789473684210526</v>
      </c>
      <c r="EB40" s="4">
        <f t="shared" ref="EB40:GM40" si="11">EB39/19%</f>
        <v>0</v>
      </c>
      <c r="EC40" s="4">
        <f t="shared" si="11"/>
        <v>89.473684210526315</v>
      </c>
      <c r="ED40" s="4">
        <f t="shared" si="11"/>
        <v>0</v>
      </c>
      <c r="EE40" s="4">
        <f t="shared" si="11"/>
        <v>0</v>
      </c>
      <c r="EF40" s="4">
        <f t="shared" si="11"/>
        <v>89.473684210526315</v>
      </c>
      <c r="EG40" s="4">
        <f t="shared" si="11"/>
        <v>0</v>
      </c>
      <c r="EH40" s="4">
        <f t="shared" si="11"/>
        <v>0</v>
      </c>
      <c r="EI40" s="4">
        <f t="shared" si="11"/>
        <v>89.473684210526315</v>
      </c>
      <c r="EJ40" s="4">
        <f t="shared" si="11"/>
        <v>0</v>
      </c>
      <c r="EK40" s="4">
        <f t="shared" si="11"/>
        <v>0</v>
      </c>
      <c r="EL40" s="4">
        <f t="shared" si="11"/>
        <v>89.473684210526315</v>
      </c>
      <c r="EM40" s="4">
        <f t="shared" si="11"/>
        <v>0</v>
      </c>
      <c r="EN40" s="4">
        <f t="shared" si="11"/>
        <v>0</v>
      </c>
      <c r="EO40" s="4">
        <f t="shared" si="11"/>
        <v>0</v>
      </c>
      <c r="EP40" s="4">
        <f t="shared" si="11"/>
        <v>89.473684210526315</v>
      </c>
      <c r="EQ40" s="4">
        <f t="shared" si="11"/>
        <v>0</v>
      </c>
      <c r="ER40" s="4">
        <f t="shared" si="11"/>
        <v>89.473684210526315</v>
      </c>
      <c r="ES40" s="4">
        <f t="shared" si="11"/>
        <v>0</v>
      </c>
      <c r="ET40" s="4">
        <f t="shared" si="11"/>
        <v>0</v>
      </c>
      <c r="EU40" s="4">
        <f t="shared" si="11"/>
        <v>89.473684210526315</v>
      </c>
      <c r="EV40" s="4">
        <f t="shared" si="11"/>
        <v>0</v>
      </c>
      <c r="EW40" s="4">
        <f t="shared" si="11"/>
        <v>0</v>
      </c>
      <c r="EX40" s="4">
        <f t="shared" si="11"/>
        <v>89.473684210526315</v>
      </c>
      <c r="EY40" s="4">
        <f t="shared" si="11"/>
        <v>0</v>
      </c>
      <c r="EZ40" s="4">
        <f t="shared" si="11"/>
        <v>0</v>
      </c>
      <c r="FA40" s="4">
        <f t="shared" si="11"/>
        <v>89.473684210526315</v>
      </c>
      <c r="FB40" s="4">
        <f t="shared" si="11"/>
        <v>0</v>
      </c>
      <c r="FC40" s="4">
        <f t="shared" si="11"/>
        <v>0</v>
      </c>
      <c r="FD40" s="4">
        <f t="shared" si="11"/>
        <v>89.473684210526315</v>
      </c>
      <c r="FE40" s="4">
        <f t="shared" si="11"/>
        <v>0</v>
      </c>
      <c r="FF40" s="4">
        <f t="shared" si="11"/>
        <v>0</v>
      </c>
      <c r="FG40" s="4">
        <f t="shared" si="11"/>
        <v>89.473684210526315</v>
      </c>
      <c r="FH40" s="4">
        <f t="shared" si="11"/>
        <v>0</v>
      </c>
      <c r="FI40" s="4">
        <f t="shared" si="11"/>
        <v>31.578947368421051</v>
      </c>
      <c r="FJ40" s="4">
        <f t="shared" si="11"/>
        <v>57.89473684210526</v>
      </c>
      <c r="FK40" s="4">
        <f t="shared" si="11"/>
        <v>0</v>
      </c>
      <c r="FL40" s="4">
        <f t="shared" si="11"/>
        <v>89.473684210526315</v>
      </c>
      <c r="FM40" s="4">
        <f t="shared" si="11"/>
        <v>0</v>
      </c>
      <c r="FN40" s="4">
        <f t="shared" si="11"/>
        <v>0</v>
      </c>
      <c r="FO40" s="4">
        <f t="shared" si="11"/>
        <v>0</v>
      </c>
      <c r="FP40" s="4">
        <f t="shared" si="11"/>
        <v>89.473684210526315</v>
      </c>
      <c r="FQ40" s="4">
        <f t="shared" si="11"/>
        <v>0</v>
      </c>
      <c r="FR40" s="4">
        <f t="shared" si="11"/>
        <v>0</v>
      </c>
      <c r="FS40" s="4">
        <f t="shared" si="11"/>
        <v>89.473684210526315</v>
      </c>
      <c r="FT40" s="4">
        <f t="shared" si="11"/>
        <v>0</v>
      </c>
      <c r="FU40" s="4">
        <f t="shared" si="11"/>
        <v>0</v>
      </c>
      <c r="FV40" s="4">
        <f t="shared" si="11"/>
        <v>89.473684210526315</v>
      </c>
      <c r="FW40" s="4">
        <f t="shared" si="11"/>
        <v>0</v>
      </c>
      <c r="FX40" s="4">
        <f t="shared" si="11"/>
        <v>0</v>
      </c>
      <c r="FY40" s="4">
        <f t="shared" si="11"/>
        <v>89.473684210526315</v>
      </c>
      <c r="FZ40" s="4">
        <f t="shared" si="11"/>
        <v>0</v>
      </c>
      <c r="GA40" s="4">
        <f t="shared" si="11"/>
        <v>0</v>
      </c>
      <c r="GB40" s="4">
        <f t="shared" si="11"/>
        <v>89.473684210526315</v>
      </c>
      <c r="GC40" s="4">
        <f t="shared" si="11"/>
        <v>0</v>
      </c>
      <c r="GD40" s="4">
        <f t="shared" si="11"/>
        <v>0</v>
      </c>
      <c r="GE40" s="4">
        <f t="shared" si="11"/>
        <v>68.421052631578945</v>
      </c>
      <c r="GF40" s="4">
        <f t="shared" si="11"/>
        <v>21.05263157894737</v>
      </c>
      <c r="GG40" s="4">
        <f t="shared" si="11"/>
        <v>89.473684210526315</v>
      </c>
      <c r="GH40" s="4">
        <f t="shared" si="11"/>
        <v>0</v>
      </c>
      <c r="GI40" s="4">
        <f t="shared" si="11"/>
        <v>0</v>
      </c>
      <c r="GJ40" s="4">
        <f t="shared" si="11"/>
        <v>0</v>
      </c>
      <c r="GK40" s="4">
        <f t="shared" si="11"/>
        <v>89.473684210526315</v>
      </c>
      <c r="GL40" s="4">
        <f t="shared" si="11"/>
        <v>0</v>
      </c>
      <c r="GM40" s="4">
        <f t="shared" si="11"/>
        <v>0</v>
      </c>
      <c r="GN40" s="4">
        <f t="shared" ref="GN40:IT40" si="12">GN39/19%</f>
        <v>89.473684210526315</v>
      </c>
      <c r="GO40" s="4">
        <f t="shared" si="12"/>
        <v>0</v>
      </c>
      <c r="GP40" s="4">
        <f t="shared" si="12"/>
        <v>0</v>
      </c>
      <c r="GQ40" s="4">
        <f t="shared" si="12"/>
        <v>89.473684210526315</v>
      </c>
      <c r="GR40" s="4">
        <f t="shared" si="12"/>
        <v>0</v>
      </c>
      <c r="GS40" s="4">
        <f t="shared" si="12"/>
        <v>0</v>
      </c>
      <c r="GT40" s="4">
        <f t="shared" si="12"/>
        <v>89.473684210526315</v>
      </c>
      <c r="GU40" s="4">
        <f t="shared" si="12"/>
        <v>0</v>
      </c>
      <c r="GV40" s="4">
        <f t="shared" si="12"/>
        <v>89.473684210526315</v>
      </c>
      <c r="GW40" s="4">
        <f t="shared" si="12"/>
        <v>0</v>
      </c>
      <c r="GX40" s="4">
        <f t="shared" si="12"/>
        <v>0</v>
      </c>
      <c r="GY40" s="4">
        <f t="shared" si="12"/>
        <v>0</v>
      </c>
      <c r="GZ40" s="4">
        <f t="shared" si="12"/>
        <v>89.473684210526315</v>
      </c>
      <c r="HA40" s="4">
        <f t="shared" si="12"/>
        <v>0</v>
      </c>
      <c r="HB40" s="4">
        <f t="shared" si="12"/>
        <v>89.473684210526315</v>
      </c>
      <c r="HC40" s="4">
        <f t="shared" si="12"/>
        <v>0</v>
      </c>
      <c r="HD40" s="4">
        <f t="shared" si="12"/>
        <v>0</v>
      </c>
      <c r="HE40" s="4">
        <f t="shared" si="12"/>
        <v>0</v>
      </c>
      <c r="HF40" s="4">
        <f t="shared" si="12"/>
        <v>89.473684210526315</v>
      </c>
      <c r="HG40" s="4">
        <f t="shared" si="12"/>
        <v>0</v>
      </c>
      <c r="HH40" s="4">
        <f t="shared" si="12"/>
        <v>52.631578947368418</v>
      </c>
      <c r="HI40" s="4">
        <f t="shared" si="12"/>
        <v>36.842105263157897</v>
      </c>
      <c r="HJ40" s="4">
        <f t="shared" si="12"/>
        <v>0</v>
      </c>
      <c r="HK40" s="4">
        <f t="shared" si="12"/>
        <v>0</v>
      </c>
      <c r="HL40" s="4">
        <f t="shared" si="12"/>
        <v>78.94736842105263</v>
      </c>
      <c r="HM40" s="4">
        <f t="shared" si="12"/>
        <v>10.526315789473685</v>
      </c>
      <c r="HN40" s="4">
        <f t="shared" si="12"/>
        <v>0</v>
      </c>
      <c r="HO40" s="4">
        <f t="shared" si="12"/>
        <v>89.473684210526315</v>
      </c>
      <c r="HP40" s="4">
        <f t="shared" si="12"/>
        <v>0</v>
      </c>
      <c r="HQ40" s="4">
        <f t="shared" si="12"/>
        <v>0</v>
      </c>
      <c r="HR40" s="4">
        <f t="shared" si="12"/>
        <v>89.473684210526315</v>
      </c>
      <c r="HS40" s="4">
        <f t="shared" si="12"/>
        <v>0</v>
      </c>
      <c r="HT40" s="4">
        <f t="shared" si="12"/>
        <v>0</v>
      </c>
      <c r="HU40" s="4">
        <f t="shared" si="12"/>
        <v>0</v>
      </c>
      <c r="HV40" s="4">
        <f t="shared" si="12"/>
        <v>89.473684210526315</v>
      </c>
      <c r="HW40" s="4">
        <f t="shared" si="12"/>
        <v>0</v>
      </c>
      <c r="HX40" s="4">
        <f t="shared" si="12"/>
        <v>89.473684210526315</v>
      </c>
      <c r="HY40" s="4">
        <f t="shared" si="12"/>
        <v>0</v>
      </c>
      <c r="HZ40" s="4">
        <f t="shared" si="12"/>
        <v>89.473684210526315</v>
      </c>
      <c r="IA40" s="4">
        <f t="shared" si="12"/>
        <v>0</v>
      </c>
      <c r="IB40" s="4">
        <f t="shared" si="12"/>
        <v>0</v>
      </c>
      <c r="IC40" s="4">
        <f t="shared" si="12"/>
        <v>89.473684210526315</v>
      </c>
      <c r="ID40" s="4">
        <f t="shared" si="12"/>
        <v>0</v>
      </c>
      <c r="IE40" s="4">
        <f t="shared" si="12"/>
        <v>0</v>
      </c>
      <c r="IF40" s="4">
        <f t="shared" si="12"/>
        <v>0</v>
      </c>
      <c r="IG40" s="4">
        <f t="shared" si="12"/>
        <v>78.94736842105263</v>
      </c>
      <c r="IH40" s="4">
        <f t="shared" si="12"/>
        <v>10.526315789473685</v>
      </c>
      <c r="II40" s="4">
        <f t="shared" si="12"/>
        <v>0</v>
      </c>
      <c r="IJ40" s="4">
        <f t="shared" si="12"/>
        <v>89.473684210526315</v>
      </c>
      <c r="IK40" s="4">
        <f t="shared" si="12"/>
        <v>0</v>
      </c>
      <c r="IL40" s="4">
        <f t="shared" si="12"/>
        <v>0</v>
      </c>
      <c r="IM40" s="4">
        <f t="shared" si="12"/>
        <v>89.473684210526315</v>
      </c>
      <c r="IN40" s="4">
        <f t="shared" si="12"/>
        <v>0</v>
      </c>
      <c r="IO40" s="4">
        <f t="shared" si="12"/>
        <v>0</v>
      </c>
      <c r="IP40" s="4">
        <f t="shared" si="12"/>
        <v>89.473684210526315</v>
      </c>
      <c r="IQ40" s="4">
        <f t="shared" si="12"/>
        <v>0</v>
      </c>
      <c r="IR40" s="4">
        <f t="shared" si="12"/>
        <v>89.473684210526315</v>
      </c>
      <c r="IS40" s="4">
        <f t="shared" si="12"/>
        <v>0</v>
      </c>
      <c r="IT40" s="4">
        <f t="shared" si="12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E43/100*17</f>
        <v>0</v>
      </c>
      <c r="E43" s="33">
        <f>(IT40+F40+I40+L40+O40+R40+U40)/7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E44/100*17</f>
        <v>16.999999999999996</v>
      </c>
      <c r="E44" s="33">
        <f>(D40+G40+J40+M40+P40+S40+V40)/7</f>
        <v>99.999999999999986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E45/100*19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16.999999999999996</v>
      </c>
      <c r="E46" s="56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7" t="s">
        <v>1383</v>
      </c>
      <c r="E47" s="118"/>
      <c r="F47" s="73" t="s">
        <v>3</v>
      </c>
      <c r="G47" s="74"/>
      <c r="H47" s="75" t="s">
        <v>715</v>
      </c>
      <c r="I47" s="76"/>
      <c r="J47" s="75" t="s">
        <v>331</v>
      </c>
      <c r="K47" s="7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E48/100*17</f>
        <v>0</v>
      </c>
      <c r="E48" s="33">
        <f>(X40+AA40+AD40+AG40+AJ40+AM40+AP40)/7</f>
        <v>0</v>
      </c>
      <c r="F48" s="24">
        <f>G48/100*19</f>
        <v>0</v>
      </c>
      <c r="G48" s="33">
        <f>(AS40+AV40+AY40+BB40+BE40+BH40+BK40)/7</f>
        <v>0</v>
      </c>
      <c r="H48" s="24">
        <f>I48/100*17</f>
        <v>0</v>
      </c>
      <c r="I48" s="33">
        <f>(BN40+BQ40+BT40+BW40+BZ40+CC40+CF40)/7</f>
        <v>0</v>
      </c>
      <c r="J48" s="24">
        <f>K48/100*17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E49/100*17</f>
        <v>14.000000000000002</v>
      </c>
      <c r="E49" s="33">
        <f>(Y40+AB40+AE40+AH40+AK40+AN40+AQ40)/7</f>
        <v>82.352941176470594</v>
      </c>
      <c r="F49" s="24">
        <f>G49/100*17</f>
        <v>13.285714285714288</v>
      </c>
      <c r="G49" s="33">
        <f>(AT40+AW40+AZ40+BC40+BF40+BI40+BL40)/7</f>
        <v>78.151260504201687</v>
      </c>
      <c r="H49" s="24">
        <f>I49/100*17</f>
        <v>13.714285714285712</v>
      </c>
      <c r="I49" s="33">
        <f>(BO40+BR40+BU40+BX40+CA40+CD40+CG40)/7</f>
        <v>80.672268907563009</v>
      </c>
      <c r="J49" s="24">
        <f>K49/100*17</f>
        <v>14.142857142857144</v>
      </c>
      <c r="K49" s="33">
        <f>(CJ40+CM40+CP40+CS40+CV40+CY40+DB40)/7</f>
        <v>83.193277310924373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E50/100*17</f>
        <v>2.9999999999999996</v>
      </c>
      <c r="E50" s="33">
        <f>(Z40+AC40+AF40+AI40+AL40+AO40+AR40)/7</f>
        <v>17.647058823529409</v>
      </c>
      <c r="F50" s="24">
        <f>G50/100*17</f>
        <v>3.7142857142857144</v>
      </c>
      <c r="G50" s="33">
        <f>(AU40+AX40+BA40+BD40+BG40+BJ40+BM40)/7</f>
        <v>21.84873949579832</v>
      </c>
      <c r="H50" s="24">
        <f>I50/100*19</f>
        <v>3.6722689075630246</v>
      </c>
      <c r="I50" s="33">
        <f>(BP40+BS40+BV40+BY40+CB40+CE40+CH40)/7</f>
        <v>19.327731092436974</v>
      </c>
      <c r="J50" s="24">
        <f>K50/100*17</f>
        <v>2.8571428571428563</v>
      </c>
      <c r="K50" s="33">
        <f>(CK40+CN40+CQ40+CT40+CW40+CZ40+DC40)/7</f>
        <v>16.806722689075627</v>
      </c>
      <c r="L50" s="31"/>
      <c r="M50" s="31"/>
    </row>
    <row r="51" spans="2:13" x14ac:dyDescent="0.25">
      <c r="B51" s="28"/>
      <c r="C51" s="24"/>
      <c r="D51" s="35">
        <f t="shared" ref="D51:I51" si="13">SUM(D48:D50)</f>
        <v>17</v>
      </c>
      <c r="E51" s="35">
        <f t="shared" si="13"/>
        <v>100</v>
      </c>
      <c r="F51" s="34">
        <f t="shared" si="13"/>
        <v>17.000000000000004</v>
      </c>
      <c r="G51" s="34">
        <f t="shared" si="13"/>
        <v>100</v>
      </c>
      <c r="H51" s="34">
        <f t="shared" si="13"/>
        <v>17.386554621848738</v>
      </c>
      <c r="I51" s="34">
        <f t="shared" si="13"/>
        <v>99.999999999999986</v>
      </c>
      <c r="J51" s="34">
        <f>SUM(J48:J50)</f>
        <v>17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E52/100*17</f>
        <v>10.864661654135336</v>
      </c>
      <c r="E52" s="33">
        <f>(DD40+DG40+DJ40+DM40+DP40+DS40+DV40)/7</f>
        <v>63.909774436090217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E53/100*17</f>
        <v>4.5714285714285712</v>
      </c>
      <c r="E53" s="33">
        <f>(DE40+DH40+DK40+DN40+DQ40+DT40+DW40)/7</f>
        <v>26.890756302521009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E54/100*17</f>
        <v>0.2857142857142857</v>
      </c>
      <c r="E54" s="33">
        <f>(DF40+DI40+DL40+DO40+DR40+DU40+DX40)/7</f>
        <v>1.6806722689075628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15.721804511278194</v>
      </c>
      <c r="E55" s="56">
        <f>SUM(E52:E54)</f>
        <v>92.481203007518786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9" t="s">
        <v>159</v>
      </c>
      <c r="E56" s="119"/>
      <c r="F56" s="70" t="s">
        <v>116</v>
      </c>
      <c r="G56" s="71"/>
      <c r="H56" s="75" t="s">
        <v>174</v>
      </c>
      <c r="I56" s="76"/>
      <c r="J56" s="109" t="s">
        <v>186</v>
      </c>
      <c r="K56" s="109"/>
      <c r="L56" s="109" t="s">
        <v>117</v>
      </c>
      <c r="M56" s="109"/>
    </row>
    <row r="57" spans="2:13" x14ac:dyDescent="0.25">
      <c r="B57" s="28" t="s">
        <v>812</v>
      </c>
      <c r="C57" s="24" t="s">
        <v>809</v>
      </c>
      <c r="D57" s="36">
        <f>E57/100*17</f>
        <v>0</v>
      </c>
      <c r="E57" s="33">
        <f>(DY40+EB40+EE40+EH40+EK40+EN40+EQ40)/7</f>
        <v>0</v>
      </c>
      <c r="F57" s="24">
        <f>G57/100*17</f>
        <v>2.9398496240601504</v>
      </c>
      <c r="G57" s="33">
        <f>(ET40+EW40+EZ40+FC40+FF40+FI40+FL40)/7</f>
        <v>17.293233082706767</v>
      </c>
      <c r="H57" s="24">
        <f>I57/100*17</f>
        <v>2.1729323308270674</v>
      </c>
      <c r="I57" s="33">
        <f>(FO40+FR40+FU40+FX40+GA40+GD40+GG40)/7</f>
        <v>12.781954887218046</v>
      </c>
      <c r="J57" s="24">
        <f>K57/100*17</f>
        <v>4.3458646616541348</v>
      </c>
      <c r="K57" s="33">
        <f>(GJ40+GM40+GP40+GS40+GV40+GY40+HB40)/7</f>
        <v>25.563909774436091</v>
      </c>
      <c r="L57" s="24">
        <f>M57/100*17</f>
        <v>1.2781954887218046</v>
      </c>
      <c r="M57" s="33">
        <f>(HE40+HH40+HK40+HN40+HQ40+HT40+HW40)/7</f>
        <v>7.5187969924812021</v>
      </c>
    </row>
    <row r="58" spans="2:13" x14ac:dyDescent="0.25">
      <c r="B58" s="28" t="s">
        <v>813</v>
      </c>
      <c r="C58" s="24" t="s">
        <v>809</v>
      </c>
      <c r="D58" s="36">
        <f>E58/100*17</f>
        <v>12.654135338345865</v>
      </c>
      <c r="E58" s="33">
        <f>(DZ40+EC40+EF40+EI40+EL40+EO40+ER40)/7</f>
        <v>74.436090225563916</v>
      </c>
      <c r="F58" s="24">
        <f>G58/100*17</f>
        <v>12.270676691729324</v>
      </c>
      <c r="G58" s="33">
        <f>(EU40+EX40+FA40+FD40+FG40+FJ40+FM40)/7</f>
        <v>72.180451127819552</v>
      </c>
      <c r="H58" s="24">
        <f>I58/100*17</f>
        <v>12.526315789473685</v>
      </c>
      <c r="I58" s="33">
        <f>(FP40+FS40+FV40+FY40+GB40+GE40+GH40)/7</f>
        <v>73.684210526315795</v>
      </c>
      <c r="J58" s="24">
        <f>K58/100*17</f>
        <v>10.86466165413534</v>
      </c>
      <c r="K58" s="33">
        <f>(GK40+GN40+GQ40+GT40+GW40+GZ40+HC40)/7</f>
        <v>63.909774436090224</v>
      </c>
      <c r="L58" s="24">
        <f>M58/100*17</f>
        <v>11.503759398496239</v>
      </c>
      <c r="M58" s="33">
        <f>(HF40+HI40+HL40+HO40+HR40+HU40+HX40)/7</f>
        <v>67.669172932330824</v>
      </c>
    </row>
    <row r="59" spans="2:13" x14ac:dyDescent="0.25">
      <c r="B59" s="28" t="s">
        <v>814</v>
      </c>
      <c r="C59" s="24" t="s">
        <v>809</v>
      </c>
      <c r="D59" s="36">
        <f>E59/100*17</f>
        <v>2.5563909774436091</v>
      </c>
      <c r="E59" s="33">
        <f>(EA40+ED40+EG40+EJ40+EM40+EP40+ES40)/7</f>
        <v>15.037593984962404</v>
      </c>
      <c r="F59" s="24">
        <f>G59/100*19</f>
        <v>0</v>
      </c>
      <c r="G59" s="33">
        <f>(EV40+EY40+FB40+FE40+FH40+FK40+FN40)/7</f>
        <v>0</v>
      </c>
      <c r="H59" s="24">
        <f>I59/100*19</f>
        <v>0.57142857142857151</v>
      </c>
      <c r="I59" s="33">
        <f>(FQ40+FT40+FW40+FZ40+GC40+GF40+GI40)/7</f>
        <v>3.0075187969924815</v>
      </c>
      <c r="J59" s="24">
        <f>K59/100*17</f>
        <v>0</v>
      </c>
      <c r="K59" s="33">
        <f>(GL40+GO40+GR40+GU40+GX40+HA40+HD40)/7</f>
        <v>0</v>
      </c>
      <c r="L59" s="24">
        <f>M59/100*19</f>
        <v>2.7142857142857149</v>
      </c>
      <c r="M59" s="33">
        <f>(HG40+HJ40+HM40+HP40+HS40+HV40+HY40)/7</f>
        <v>14.285714285714286</v>
      </c>
    </row>
    <row r="60" spans="2:13" x14ac:dyDescent="0.25">
      <c r="B60" s="28"/>
      <c r="C60" s="24"/>
      <c r="D60" s="35">
        <f t="shared" ref="D60:K60" si="14">SUM(D57:D59)</f>
        <v>15.210526315789474</v>
      </c>
      <c r="E60" s="35">
        <f t="shared" si="14"/>
        <v>89.473684210526315</v>
      </c>
      <c r="F60" s="34">
        <f t="shared" si="14"/>
        <v>15.210526315789474</v>
      </c>
      <c r="G60" s="34">
        <f t="shared" si="14"/>
        <v>89.473684210526315</v>
      </c>
      <c r="H60" s="34">
        <f t="shared" si="14"/>
        <v>15.270676691729323</v>
      </c>
      <c r="I60" s="34">
        <f t="shared" si="14"/>
        <v>89.473684210526329</v>
      </c>
      <c r="J60" s="34">
        <f t="shared" si="14"/>
        <v>15.210526315789474</v>
      </c>
      <c r="K60" s="34">
        <f t="shared" si="14"/>
        <v>89.473684210526315</v>
      </c>
      <c r="L60" s="34">
        <f>SUM(L57:L59)</f>
        <v>15.496240601503759</v>
      </c>
      <c r="M60" s="34">
        <f>SUM(M57:M59)</f>
        <v>89.473684210526315</v>
      </c>
    </row>
    <row r="61" spans="2:13" x14ac:dyDescent="0.25">
      <c r="B61" s="28" t="s">
        <v>812</v>
      </c>
      <c r="C61" s="24" t="s">
        <v>810</v>
      </c>
      <c r="D61" s="36">
        <f>E61/100*17</f>
        <v>6.5187969924812039</v>
      </c>
      <c r="E61" s="33">
        <f>(HZ40+IC40+IF40+II40+IL40+IO40+IR40)/7</f>
        <v>38.34586466165414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E62/100*17</f>
        <v>8.436090225563909</v>
      </c>
      <c r="E62" s="33">
        <f>(IA40+ID40+IG40+IJ40+IM40+IP40+IS40)/7</f>
        <v>49.624060150375939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 t="e">
        <f>E63/100*17</f>
        <v>#REF!</v>
      </c>
      <c r="E63" s="33" t="e">
        <f>(IB40+IE40+IH40+IK40+IN40+IQ40+#REF!)/7</f>
        <v>#REF!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 t="e">
        <f>SUM(D61:D63)</f>
        <v>#REF!</v>
      </c>
      <c r="E64" s="35" t="e">
        <f>SUM(E61:E63)</f>
        <v>#REF!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1379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1377</v>
      </c>
      <c r="IS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2" t="s">
        <v>0</v>
      </c>
      <c r="B4" s="8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83"/>
      <c r="B5" s="83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83"/>
      <c r="B6" s="83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80" t="s">
        <v>642</v>
      </c>
      <c r="AQ6" s="80"/>
      <c r="AR6" s="80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80" t="s">
        <v>648</v>
      </c>
      <c r="BI6" s="80"/>
      <c r="BJ6" s="80"/>
      <c r="BK6" s="80" t="s">
        <v>707</v>
      </c>
      <c r="BL6" s="80"/>
      <c r="BM6" s="80"/>
      <c r="BN6" s="69" t="s">
        <v>649</v>
      </c>
      <c r="BO6" s="69"/>
      <c r="BP6" s="69"/>
      <c r="BQ6" s="69" t="s">
        <v>650</v>
      </c>
      <c r="BR6" s="69"/>
      <c r="BS6" s="69"/>
      <c r="BT6" s="80" t="s">
        <v>651</v>
      </c>
      <c r="BU6" s="80"/>
      <c r="BV6" s="80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83"/>
      <c r="B7" s="83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10" t="s">
        <v>1373</v>
      </c>
      <c r="DK7" s="110"/>
      <c r="DL7" s="110"/>
      <c r="DM7" s="110" t="s">
        <v>1374</v>
      </c>
      <c r="DN7" s="110"/>
      <c r="DO7" s="110"/>
      <c r="DP7" s="110" t="s">
        <v>1375</v>
      </c>
      <c r="DQ7" s="110"/>
      <c r="DR7" s="110"/>
      <c r="DS7" s="110" t="s">
        <v>1376</v>
      </c>
      <c r="DT7" s="110"/>
      <c r="DU7" s="110"/>
      <c r="DV7" s="110" t="s">
        <v>745</v>
      </c>
      <c r="DW7" s="110"/>
      <c r="DX7" s="110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10" t="s">
        <v>1265</v>
      </c>
      <c r="GB7" s="110"/>
      <c r="GC7" s="110"/>
      <c r="GD7" s="81" t="s">
        <v>780</v>
      </c>
      <c r="GE7" s="81"/>
      <c r="GF7" s="81"/>
      <c r="GG7" s="110" t="s">
        <v>1272</v>
      </c>
      <c r="GH7" s="110"/>
      <c r="GI7" s="110"/>
      <c r="GJ7" s="110" t="s">
        <v>1273</v>
      </c>
      <c r="GK7" s="110"/>
      <c r="GL7" s="110"/>
      <c r="GM7" s="110" t="s">
        <v>1275</v>
      </c>
      <c r="GN7" s="110"/>
      <c r="GO7" s="110"/>
      <c r="GP7" s="110" t="s">
        <v>1276</v>
      </c>
      <c r="GQ7" s="110"/>
      <c r="GR7" s="110"/>
      <c r="GS7" s="110" t="s">
        <v>787</v>
      </c>
      <c r="GT7" s="110"/>
      <c r="GU7" s="110"/>
      <c r="GV7" s="110" t="s">
        <v>789</v>
      </c>
      <c r="GW7" s="110"/>
      <c r="GX7" s="110"/>
      <c r="GY7" s="110" t="s">
        <v>790</v>
      </c>
      <c r="GZ7" s="110"/>
      <c r="HA7" s="110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84"/>
      <c r="B8" s="84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9" t="s">
        <v>278</v>
      </c>
      <c r="B34" s="9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1" t="s">
        <v>841</v>
      </c>
      <c r="B35" s="9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73" t="s">
        <v>3</v>
      </c>
      <c r="G42" s="74"/>
      <c r="H42" s="75" t="s">
        <v>715</v>
      </c>
      <c r="I42" s="76"/>
      <c r="J42" s="75" t="s">
        <v>331</v>
      </c>
      <c r="K42" s="7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70" t="s">
        <v>116</v>
      </c>
      <c r="G51" s="71"/>
      <c r="H51" s="75" t="s">
        <v>174</v>
      </c>
      <c r="I51" s="76"/>
      <c r="J51" s="109" t="s">
        <v>186</v>
      </c>
      <c r="K51" s="109"/>
      <c r="L51" s="109" t="s">
        <v>117</v>
      </c>
      <c r="M51" s="10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2010-09-08T20:21:49Z</dcterms:modified>
</cp:coreProperties>
</file>